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montilla\OneDrive - Administradorra de Subsidios Sociales (1)\Documents\Archivos OAI\2025\"/>
    </mc:Choice>
  </mc:AlternateContent>
  <xr:revisionPtr revIDLastSave="0" documentId="13_ncr:1_{8E9FD63B-AF71-420B-8FE7-D184166181E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Compensacion seguridad" sheetId="44" r:id="rId1"/>
  </sheets>
  <definedNames>
    <definedName name="_xlnm._FilterDatabase" localSheetId="0" hidden="1">'Compensacion seguridad'!$G$1:$G$128</definedName>
    <definedName name="_xlnm.Print_Area" localSheetId="0">'Compensacion seguridad'!$A$1:$J$135</definedName>
    <definedName name="_xlnm.Print_Titles" localSheetId="0">'Compensacion seguridad'!$A:$G,'Compensacion seguridad'!$1:$9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1" i="44" l="1"/>
  <c r="A42" i="44" s="1"/>
  <c r="A43" i="44" s="1"/>
  <c r="A44" i="44" s="1"/>
  <c r="A45" i="44" s="1"/>
  <c r="A46" i="44" s="1"/>
  <c r="A47" i="44" s="1"/>
  <c r="A48" i="44" s="1"/>
  <c r="A49" i="44" s="1"/>
  <c r="A50" i="44" s="1"/>
  <c r="A51" i="44" s="1"/>
  <c r="A52" i="44" s="1"/>
  <c r="A53" i="44" s="1"/>
  <c r="A54" i="44" s="1"/>
  <c r="A55" i="44" s="1"/>
  <c r="A56" i="44" s="1"/>
  <c r="A57" i="44" s="1"/>
  <c r="A58" i="44" s="1"/>
  <c r="A59" i="44" s="1"/>
  <c r="A60" i="44" s="1"/>
  <c r="A61" i="44" s="1"/>
  <c r="A62" i="44" s="1"/>
  <c r="A63" i="44" s="1"/>
  <c r="A64" i="44" s="1"/>
  <c r="A65" i="44" s="1"/>
  <c r="A66" i="44" s="1"/>
  <c r="A67" i="44" s="1"/>
  <c r="A68" i="44" s="1"/>
  <c r="A69" i="44" s="1"/>
  <c r="A70" i="44" s="1"/>
  <c r="A71" i="44" s="1"/>
  <c r="A72" i="44" s="1"/>
  <c r="A73" i="44" s="1"/>
  <c r="A74" i="44" s="1"/>
  <c r="A75" i="44" s="1"/>
  <c r="A76" i="44" s="1"/>
  <c r="A77" i="44" s="1"/>
  <c r="A78" i="44" s="1"/>
  <c r="A79" i="44" s="1"/>
  <c r="A80" i="44" s="1"/>
  <c r="A81" i="44" s="1"/>
  <c r="A82" i="44" s="1"/>
  <c r="A83" i="44" s="1"/>
  <c r="A84" i="44" s="1"/>
  <c r="A85" i="44" s="1"/>
  <c r="A86" i="44" s="1"/>
  <c r="A87" i="44" s="1"/>
  <c r="A88" i="44" s="1"/>
  <c r="A89" i="44" s="1"/>
  <c r="A90" i="44" s="1"/>
  <c r="A91" i="44" s="1"/>
  <c r="A92" i="44" s="1"/>
  <c r="A93" i="44" s="1"/>
  <c r="A94" i="44" s="1"/>
  <c r="A95" i="44" s="1"/>
  <c r="A96" i="44" s="1"/>
  <c r="A97" i="44" s="1"/>
  <c r="A98" i="44" s="1"/>
  <c r="A99" i="44" s="1"/>
  <c r="A100" i="44" s="1"/>
  <c r="A101" i="44" s="1"/>
  <c r="A102" i="44" s="1"/>
  <c r="A103" i="44" s="1"/>
  <c r="A104" i="44" s="1"/>
  <c r="A105" i="44" s="1"/>
  <c r="A106" i="44" s="1"/>
  <c r="A107" i="44" s="1"/>
  <c r="A108" i="44" s="1"/>
  <c r="A109" i="44" s="1"/>
  <c r="A110" i="44" s="1"/>
  <c r="A111" i="44" s="1"/>
  <c r="A112" i="44" s="1"/>
  <c r="A113" i="44" s="1"/>
  <c r="A114" i="44" s="1"/>
  <c r="J111" i="44"/>
  <c r="J110" i="44"/>
  <c r="J109" i="44"/>
  <c r="J108" i="44"/>
  <c r="J107" i="44"/>
  <c r="J106" i="44"/>
  <c r="J105" i="44"/>
  <c r="J114" i="44"/>
  <c r="J113" i="44"/>
  <c r="J112" i="44"/>
  <c r="J104" i="44"/>
  <c r="J103" i="44"/>
  <c r="J102" i="44"/>
  <c r="J101" i="44"/>
  <c r="J100" i="44"/>
  <c r="J99" i="44"/>
  <c r="J98" i="44"/>
  <c r="J97" i="44"/>
  <c r="J96" i="44"/>
  <c r="J95" i="44"/>
  <c r="J94" i="44"/>
  <c r="J93" i="44"/>
  <c r="J92" i="44"/>
  <c r="J91" i="44"/>
  <c r="J90" i="44"/>
  <c r="J89" i="44"/>
  <c r="J88" i="44"/>
  <c r="J87" i="44"/>
  <c r="J86" i="44"/>
  <c r="J85" i="44"/>
  <c r="J84" i="44"/>
  <c r="J83" i="44"/>
  <c r="J82" i="44"/>
  <c r="J81" i="44"/>
  <c r="J80" i="44"/>
  <c r="J79" i="44"/>
  <c r="J78" i="44"/>
  <c r="J77" i="44"/>
  <c r="J76" i="44"/>
  <c r="J75" i="44"/>
  <c r="J74" i="44"/>
  <c r="J73" i="44"/>
  <c r="J72" i="44"/>
  <c r="J71" i="44"/>
  <c r="J70" i="44"/>
  <c r="J69" i="44"/>
  <c r="J68" i="44"/>
  <c r="J67" i="44"/>
  <c r="J66" i="44"/>
  <c r="J65" i="44"/>
  <c r="J64" i="44"/>
  <c r="J63" i="44"/>
  <c r="J62" i="44"/>
  <c r="J61" i="44"/>
  <c r="J60" i="44"/>
  <c r="J59" i="44"/>
  <c r="J58" i="44"/>
  <c r="J16" i="44"/>
  <c r="H115" i="44"/>
  <c r="I11" i="44"/>
  <c r="J11" i="44"/>
  <c r="A11" i="44" l="1"/>
  <c r="I72" i="44" l="1"/>
  <c r="I71" i="44" l="1"/>
  <c r="I70" i="44"/>
  <c r="I69" i="44" l="1"/>
  <c r="J57" i="44" l="1"/>
  <c r="J56" i="44"/>
  <c r="J55" i="44"/>
  <c r="J54" i="44"/>
  <c r="J53" i="44"/>
  <c r="J52" i="44"/>
  <c r="J51" i="44"/>
  <c r="J50" i="44"/>
  <c r="J49" i="44"/>
  <c r="J48" i="44"/>
  <c r="J47" i="44"/>
  <c r="J46" i="44"/>
  <c r="J45" i="44"/>
  <c r="J44" i="44"/>
  <c r="J43" i="44"/>
  <c r="J42" i="44"/>
  <c r="J41" i="44"/>
  <c r="J40" i="44"/>
  <c r="J39" i="44"/>
  <c r="J38" i="44"/>
  <c r="J37" i="44"/>
  <c r="J36" i="44"/>
  <c r="J35" i="44"/>
  <c r="J34" i="44"/>
  <c r="J33" i="44"/>
  <c r="J32" i="44"/>
  <c r="J31" i="44"/>
  <c r="J30" i="44"/>
  <c r="J29" i="44"/>
  <c r="J28" i="44"/>
  <c r="J27" i="44"/>
  <c r="J26" i="44"/>
  <c r="J25" i="44"/>
  <c r="J24" i="44"/>
  <c r="J23" i="44"/>
  <c r="J22" i="44"/>
  <c r="J21" i="44"/>
  <c r="J20" i="44"/>
  <c r="J19" i="44"/>
  <c r="J18" i="44"/>
  <c r="J17" i="44"/>
  <c r="J15" i="44"/>
  <c r="J14" i="44"/>
  <c r="J13" i="44"/>
  <c r="J12" i="44"/>
  <c r="J10" i="44"/>
  <c r="J115" i="44" l="1"/>
  <c r="G115" i="44"/>
  <c r="I60" i="44" l="1"/>
  <c r="I59" i="44"/>
  <c r="I58" i="44"/>
  <c r="I61" i="44"/>
  <c r="I57" i="44"/>
  <c r="I56" i="44" l="1"/>
  <c r="I55" i="44"/>
  <c r="I49" i="44" l="1"/>
  <c r="I50" i="44"/>
  <c r="I51" i="44"/>
  <c r="I52" i="44"/>
  <c r="I53" i="44"/>
  <c r="I54" i="44"/>
  <c r="I48" i="44" l="1"/>
  <c r="I47" i="44"/>
  <c r="I46" i="44" l="1"/>
  <c r="I45" i="44"/>
  <c r="I44" i="44"/>
  <c r="I43" i="44"/>
  <c r="I42" i="44"/>
  <c r="I41" i="44"/>
  <c r="I40" i="44" l="1"/>
  <c r="I37" i="44" l="1"/>
  <c r="I39" i="44" l="1"/>
  <c r="I38" i="44" l="1"/>
  <c r="I33" i="44" l="1"/>
  <c r="I32" i="44"/>
  <c r="D119" i="44"/>
  <c r="I114" i="44"/>
  <c r="I113" i="44"/>
  <c r="I112" i="44"/>
  <c r="I36" i="44"/>
  <c r="I35" i="44"/>
  <c r="I34" i="44"/>
  <c r="I31" i="44"/>
  <c r="I30" i="44"/>
  <c r="I29" i="44"/>
  <c r="I28" i="44"/>
  <c r="I27" i="44"/>
  <c r="I26" i="44"/>
  <c r="I25" i="44"/>
  <c r="I24" i="44"/>
  <c r="I23" i="44"/>
  <c r="I22" i="44"/>
  <c r="I21" i="44"/>
  <c r="I20" i="44"/>
  <c r="I19" i="44"/>
  <c r="I18" i="44"/>
  <c r="I17" i="44"/>
  <c r="I16" i="44"/>
  <c r="I15" i="44"/>
  <c r="I14" i="44"/>
  <c r="I13" i="44"/>
  <c r="I12" i="44"/>
  <c r="I10" i="44"/>
  <c r="A12" i="44"/>
  <c r="A13" i="44" s="1"/>
  <c r="A14" i="44" s="1"/>
  <c r="A15" i="44" s="1"/>
  <c r="A16" i="44" s="1"/>
  <c r="A17" i="44" s="1"/>
  <c r="A18" i="44" s="1"/>
  <c r="A19" i="44" s="1"/>
  <c r="A20" i="44" s="1"/>
  <c r="A21" i="44" s="1"/>
  <c r="A22" i="44" s="1"/>
  <c r="A23" i="44" s="1"/>
  <c r="A24" i="44" s="1"/>
  <c r="A25" i="44" s="1"/>
  <c r="A26" i="44" s="1"/>
  <c r="A27" i="44" s="1"/>
  <c r="A28" i="44" s="1"/>
  <c r="A29" i="44" s="1"/>
  <c r="A30" i="44" s="1"/>
  <c r="A31" i="44" s="1"/>
  <c r="A32" i="44" s="1"/>
  <c r="A33" i="44" s="1"/>
  <c r="A34" i="44" s="1"/>
  <c r="A35" i="44" s="1"/>
  <c r="A36" i="44" s="1"/>
  <c r="A37" i="44" s="1"/>
  <c r="A38" i="44" s="1"/>
  <c r="A39" i="44" s="1"/>
  <c r="A40" i="44" s="1"/>
  <c r="D120" i="44"/>
  <c r="I115" i="44" l="1"/>
  <c r="D121" i="44"/>
</calcChain>
</file>

<file path=xl/sharedStrings.xml><?xml version="1.0" encoding="utf-8"?>
<sst xmlns="http://schemas.openxmlformats.org/spreadsheetml/2006/main" count="550" uniqueCount="136">
  <si>
    <t>Departamento</t>
  </si>
  <si>
    <t>Función</t>
  </si>
  <si>
    <t>Reg. No.</t>
  </si>
  <si>
    <t>Nombre</t>
  </si>
  <si>
    <t>Estatus</t>
  </si>
  <si>
    <t>TOTAL GENERAL</t>
  </si>
  <si>
    <t>Departamento Administrativo</t>
  </si>
  <si>
    <t>Genero</t>
  </si>
  <si>
    <t>Femenino</t>
  </si>
  <si>
    <t>Masculino</t>
  </si>
  <si>
    <t>Compensación (RD$)</t>
  </si>
  <si>
    <t>Seguridad</t>
  </si>
  <si>
    <t>Compensación Seguridad</t>
  </si>
  <si>
    <t>Eleuterio Bone Suriel</t>
  </si>
  <si>
    <t>Cesarín Feliz Segura</t>
  </si>
  <si>
    <t>Moises Then Trinidad</t>
  </si>
  <si>
    <t>Diogenes Santana Diaz</t>
  </si>
  <si>
    <t>Ramón Emilio Burgos Vásquez</t>
  </si>
  <si>
    <t>Keidy Rafael Vicente Méndez</t>
  </si>
  <si>
    <t>Carlos Manuel Jimenez Jimenez</t>
  </si>
  <si>
    <t>Geraldo Belliard Pérez</t>
  </si>
  <si>
    <t>Carlos Francisco Rodriguez Santana</t>
  </si>
  <si>
    <t>Mario Ernesto De Oleo Rodriguez</t>
  </si>
  <si>
    <t>Jose Alberto De Paula De Leon</t>
  </si>
  <si>
    <t xml:space="preserve">Melvin Miguel Canela Custodio </t>
  </si>
  <si>
    <t>Miguel Angel Terrero Reyes</t>
  </si>
  <si>
    <t xml:space="preserve">Yojansel Novas Matos </t>
  </si>
  <si>
    <t>Anthony Jimenez Ruiz</t>
  </si>
  <si>
    <t>Edrich Ariel Patrocino Lugo</t>
  </si>
  <si>
    <t>Angel Manuel Cuevas Feliz</t>
  </si>
  <si>
    <t xml:space="preserve">Johnnys Rafael Morán Moquete </t>
  </si>
  <si>
    <t xml:space="preserve">Alcides López López </t>
  </si>
  <si>
    <t>Carmen Lalinska Rodriguez De La Rosa</t>
  </si>
  <si>
    <t>Héctor Antonio Espinal Pichardo</t>
  </si>
  <si>
    <t>Valentin Segura Dotel</t>
  </si>
  <si>
    <t xml:space="preserve">Wilson Javier López </t>
  </si>
  <si>
    <t>Jose Agustin Disla</t>
  </si>
  <si>
    <t>Ocalis Manuel Feliz Segura</t>
  </si>
  <si>
    <t>Davidanio Cabrera Encarnación</t>
  </si>
  <si>
    <t>Albert Esteban Reyes Lorenzo</t>
  </si>
  <si>
    <t>ISR</t>
  </si>
  <si>
    <t>Total Desc.</t>
  </si>
  <si>
    <t>Neto</t>
  </si>
  <si>
    <t xml:space="preserve">RNC </t>
  </si>
  <si>
    <t>Beneficiario</t>
  </si>
  <si>
    <t>Monto</t>
  </si>
  <si>
    <t>Colector de Rentas Internas ISR</t>
  </si>
  <si>
    <t>Sueldo Bruto</t>
  </si>
  <si>
    <t xml:space="preserve">Sueldo Neto </t>
  </si>
  <si>
    <t xml:space="preserve">Stibel Bautista Lebron </t>
  </si>
  <si>
    <t xml:space="preserve">Gilberto Francisco Valdez Arno </t>
  </si>
  <si>
    <t>NÓMINA PERSONAL DE VIGILANCIA</t>
  </si>
  <si>
    <t>Carlos Alberto Mejia Martinez</t>
  </si>
  <si>
    <t>Engels Rufino Gonzalez Blanco</t>
  </si>
  <si>
    <t>Arodis Hermenegildo Romero Caba</t>
  </si>
  <si>
    <t xml:space="preserve">Nieve María Batista Paula </t>
  </si>
  <si>
    <t>Obispo De Los Santos Herreras</t>
  </si>
  <si>
    <t>Eduard Almonte Leyba</t>
  </si>
  <si>
    <t>Juan Pablo Gregorio Juan</t>
  </si>
  <si>
    <t>Maridalia Mejia</t>
  </si>
  <si>
    <t>Wilson Gonzalez Morla</t>
  </si>
  <si>
    <t xml:space="preserve">Deligne Rafael Volquez Novas </t>
  </si>
  <si>
    <t>Miguel Alberto Balbuena Alvarez</t>
  </si>
  <si>
    <t>Felix Manuel De Los Santos Perez</t>
  </si>
  <si>
    <t>Preparado por:</t>
  </si>
  <si>
    <t>Revisado por:</t>
  </si>
  <si>
    <t>Analista de Nominas</t>
  </si>
  <si>
    <t>Enc. Recursos Humanos</t>
  </si>
  <si>
    <t>Encargado de Seguridad</t>
  </si>
  <si>
    <t>Jacinto Paulino Perez</t>
  </si>
  <si>
    <t>Porfiria Rosario De Reinoso</t>
  </si>
  <si>
    <t>Vicente Graciano Rudecindo</t>
  </si>
  <si>
    <t>Josiris Luna Canela</t>
  </si>
  <si>
    <t>Junior Valdez Heredia</t>
  </si>
  <si>
    <t>Willian De La Cruz Castro</t>
  </si>
  <si>
    <t>Cristian Melo Henriquez</t>
  </si>
  <si>
    <t>Candido Manuel Espinosa Alcantara</t>
  </si>
  <si>
    <t>Divina Almonte Almarante</t>
  </si>
  <si>
    <t>Henry Antonio Soto Sanchez</t>
  </si>
  <si>
    <t>Jose Antonio Feliz Del Rosario</t>
  </si>
  <si>
    <t>Naudys Rolando De La Rosa Rondon</t>
  </si>
  <si>
    <t>George Luis Gomez Rojas</t>
  </si>
  <si>
    <t xml:space="preserve">Daniel Olivero </t>
  </si>
  <si>
    <t>Yelissa Yariset Beriguete Valdez</t>
  </si>
  <si>
    <t>Joan Encarnacion Ramirez</t>
  </si>
  <si>
    <t xml:space="preserve">Iris Dania Castillo Ortiz </t>
  </si>
  <si>
    <t>Odris Stefany Reyes Rosario</t>
  </si>
  <si>
    <t>Kelvin Paniagua De Los Santos</t>
  </si>
  <si>
    <t xml:space="preserve">Luis Francisco Amador Vicioso </t>
  </si>
  <si>
    <t>Jorge Luis Crisostomo</t>
  </si>
  <si>
    <t>Gustavo Adolfo Caraballo Matos</t>
  </si>
  <si>
    <t>Wijerlyn Quezada De Paula</t>
  </si>
  <si>
    <t>Anyi Marialenny Mendez Martinez</t>
  </si>
  <si>
    <r>
      <t xml:space="preserve">Albert Aníbal Díaz Medina </t>
    </r>
    <r>
      <rPr>
        <b/>
        <sz val="10"/>
        <color indexed="8"/>
        <rFont val="Tahoma"/>
        <family val="2"/>
      </rPr>
      <t xml:space="preserve"> </t>
    </r>
  </si>
  <si>
    <t>Ramón De Jesús Contreras Rodríguez</t>
  </si>
  <si>
    <t>Oliver Diaz Perez</t>
  </si>
  <si>
    <t>Juan Humberto Peña Miliano</t>
  </si>
  <si>
    <t xml:space="preserve">Joselito Ramírez López </t>
  </si>
  <si>
    <t>Junior Cepeda</t>
  </si>
  <si>
    <t>Domingo Amador Aybar</t>
  </si>
  <si>
    <t>Robert Rodríguez Rodríguez</t>
  </si>
  <si>
    <t>Isaias Cabrera Rodriguez</t>
  </si>
  <si>
    <t>Jesús Herrera Herrera</t>
  </si>
  <si>
    <t>Florentino Diaz</t>
  </si>
  <si>
    <t>Maria del Carmen Peña Geronimo</t>
  </si>
  <si>
    <t>Alberto Isaias Recio Mercedes</t>
  </si>
  <si>
    <t>Jabiel Gonzalez Lorenzo</t>
  </si>
  <si>
    <t>Rosanna Danna Mateo Quezada</t>
  </si>
  <si>
    <t>Roberto Martinez Sepulveda</t>
  </si>
  <si>
    <t>Catherine Abigail Espinal Carrera</t>
  </si>
  <si>
    <t>Kendy Violeta Aguasvivas De Tejeda</t>
  </si>
  <si>
    <t>Rubert Antonio Mesa Beriguete</t>
  </si>
  <si>
    <t>Katherine Cordero Valdez</t>
  </si>
  <si>
    <t>Juan Daniel Guzman Rodriguez</t>
  </si>
  <si>
    <t>Gerson Rosario Peña</t>
  </si>
  <si>
    <t>José Ramón Suarez Polanco</t>
  </si>
  <si>
    <t>Juan De la Cruz Rosario</t>
  </si>
  <si>
    <t>Manuel De Leon Rodriguez</t>
  </si>
  <si>
    <t>Leowander Viscaino Magallanes</t>
  </si>
  <si>
    <t>Rodolfo Viola De Leon</t>
  </si>
  <si>
    <t>Jorge David Brito</t>
  </si>
  <si>
    <t xml:space="preserve">Laura Montilla </t>
  </si>
  <si>
    <t>Nancy Mata Gil</t>
  </si>
  <si>
    <t>Pedro Alcantara Santana</t>
  </si>
  <si>
    <t>Alvaro Luis Santos Balbuena</t>
  </si>
  <si>
    <t>Abnel Antonio Sandoval Contrera</t>
  </si>
  <si>
    <t>Dianely Del Rosario Nunez</t>
  </si>
  <si>
    <t>Francisco Jose Vasquez Belliard</t>
  </si>
  <si>
    <t>CORRESPONDIENTE AL MES DE ENERO 2025</t>
  </si>
  <si>
    <t>Angel Antonio Severino De la Rosa</t>
  </si>
  <si>
    <t>Israel Mercedes Jose</t>
  </si>
  <si>
    <t>Wanda Alvarez Santos</t>
  </si>
  <si>
    <t>Carlos Alberto Torres Solano</t>
  </si>
  <si>
    <t>Jose Miguel Cleto Rodriguez</t>
  </si>
  <si>
    <t>Tomas Manuel Martinez Perez</t>
  </si>
  <si>
    <t>Laura Dafne Michel Jean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</si>
</sst>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([$RD$-1C0A]* #,##0.00_);_([$RD$-1C0A]* \(#,##0.00\);_([$RD$-1C0A]* &quot;-&quot;??_);_(@_)"/>
    <numFmt numFmtId="167" formatCode="#,##0.00;[Red]#,##0.00"/>
  </numFmts>
  <fonts count="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sz val="12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2"/>
      <color theme="1"/>
      <name val="Arial"/>
      <family val="2"/>
    </font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3"/>
      <name val="Tahoma"/>
      <family val="2"/>
    </font>
    <font>
      <sz val="13"/>
      <color theme="1"/>
      <name val="Tahoma"/>
      <family val="2"/>
    </font>
    <font>
      <b/>
      <sz val="10"/>
      <color indexed="8"/>
      <name val="Tahoma"/>
      <family val="2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9" fillId="0" borderId="0" applyFont="0" applyFill="0" applyBorder="0" applyAlignment="0" applyProtection="0"/>
  </cellStyleXfs>
  <cellXfs count="38">
    <xf numFmtId="0" fontId="0" fillId="0" borderId="0" xfId="0"/>
    <xf numFmtId="0" fontId="0" fillId="3" borderId="0" xfId="0" applyFill="1"/>
    <xf numFmtId="0" fontId="4" fillId="3" borderId="0" xfId="0" applyFont="1" applyFill="1"/>
    <xf numFmtId="166" fontId="4" fillId="3" borderId="0" xfId="0" applyNumberFormat="1" applyFont="1" applyFill="1"/>
    <xf numFmtId="0" fontId="4" fillId="0" borderId="0" xfId="0" applyFont="1"/>
    <xf numFmtId="166" fontId="4" fillId="0" borderId="0" xfId="0" applyNumberFormat="1" applyFont="1"/>
    <xf numFmtId="0" fontId="2" fillId="4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2" fillId="5" borderId="0" xfId="0" applyFont="1" applyFill="1" applyAlignment="1">
      <alignment vertical="center" wrapText="1"/>
    </xf>
    <xf numFmtId="4" fontId="2" fillId="5" borderId="0" xfId="0" applyNumberFormat="1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4" fontId="2" fillId="0" borderId="0" xfId="0" applyNumberFormat="1" applyFont="1" applyAlignment="1">
      <alignment horizontal="center" vertical="center" wrapText="1"/>
    </xf>
    <xf numFmtId="0" fontId="5" fillId="6" borderId="3" xfId="0" applyFont="1" applyFill="1" applyBorder="1" applyAlignment="1">
      <alignment horizontal="center" vertical="center"/>
    </xf>
    <xf numFmtId="0" fontId="5" fillId="6" borderId="3" xfId="0" applyFont="1" applyFill="1" applyBorder="1" applyAlignment="1">
      <alignment vertical="center"/>
    </xf>
    <xf numFmtId="0" fontId="5" fillId="0" borderId="0" xfId="0" applyFont="1" applyAlignment="1">
      <alignment horizontal="center" vertical="center"/>
    </xf>
    <xf numFmtId="4" fontId="6" fillId="0" borderId="0" xfId="0" applyNumberFormat="1" applyFont="1" applyAlignment="1">
      <alignment vertical="center"/>
    </xf>
    <xf numFmtId="0" fontId="7" fillId="0" borderId="3" xfId="0" applyFont="1" applyBorder="1" applyAlignment="1">
      <alignment horizontal="left" vertical="center"/>
    </xf>
    <xf numFmtId="0" fontId="7" fillId="0" borderId="3" xfId="0" applyFont="1" applyBorder="1" applyAlignment="1">
      <alignment vertical="center"/>
    </xf>
    <xf numFmtId="4" fontId="7" fillId="3" borderId="3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left" vertical="center"/>
    </xf>
    <xf numFmtId="167" fontId="10" fillId="0" borderId="3" xfId="2" applyNumberFormat="1" applyFont="1" applyBorder="1" applyAlignment="1">
      <alignment horizontal="center" vertical="center"/>
    </xf>
    <xf numFmtId="167" fontId="10" fillId="0" borderId="3" xfId="2" applyNumberFormat="1" applyFont="1" applyFill="1" applyBorder="1" applyAlignment="1">
      <alignment horizontal="center" vertical="center"/>
    </xf>
    <xf numFmtId="39" fontId="10" fillId="0" borderId="3" xfId="2" applyNumberFormat="1" applyFont="1" applyBorder="1" applyAlignment="1">
      <alignment horizontal="center" vertical="center"/>
    </xf>
    <xf numFmtId="0" fontId="11" fillId="0" borderId="3" xfId="0" applyFont="1" applyBorder="1" applyAlignment="1">
      <alignment horizontal="left" vertical="center"/>
    </xf>
    <xf numFmtId="0" fontId="11" fillId="0" borderId="3" xfId="0" applyFont="1" applyBorder="1" applyAlignment="1">
      <alignment horizontal="left"/>
    </xf>
    <xf numFmtId="4" fontId="10" fillId="3" borderId="3" xfId="0" applyNumberFormat="1" applyFont="1" applyFill="1" applyBorder="1" applyAlignment="1">
      <alignment horizontal="center" vertical="center"/>
    </xf>
    <xf numFmtId="0" fontId="14" fillId="0" borderId="0" xfId="0" applyFont="1" applyAlignment="1">
      <alignment vertical="center" wrapText="1"/>
    </xf>
    <xf numFmtId="0" fontId="15" fillId="0" borderId="0" xfId="0" applyFont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0" xfId="0" applyAlignment="1">
      <alignment horizontal="center"/>
    </xf>
    <xf numFmtId="0" fontId="13" fillId="0" borderId="0" xfId="0" applyFont="1" applyAlignment="1">
      <alignment horizontal="center"/>
    </xf>
    <xf numFmtId="4" fontId="10" fillId="3" borderId="3" xfId="0" applyNumberFormat="1" applyFont="1" applyFill="1" applyBorder="1" applyAlignment="1">
      <alignment horizontal="right" vertical="center"/>
    </xf>
    <xf numFmtId="0" fontId="7" fillId="0" borderId="3" xfId="0" applyFont="1" applyBorder="1" applyAlignment="1">
      <alignment horizontal="left" vertical="center"/>
    </xf>
    <xf numFmtId="0" fontId="8" fillId="3" borderId="4" xfId="0" applyFont="1" applyFill="1" applyBorder="1" applyAlignment="1">
      <alignment horizontal="center"/>
    </xf>
    <xf numFmtId="0" fontId="5" fillId="3" borderId="0" xfId="0" applyFont="1" applyFill="1" applyAlignment="1">
      <alignment horizontal="center"/>
    </xf>
  </cellXfs>
  <cellStyles count="3">
    <cellStyle name="Currency" xfId="2" builtinId="4"/>
    <cellStyle name="Millares 2" xfId="1" xr:uid="{00000000-0005-0000-0000-000000000000}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442906</xdr:colOff>
      <xdr:row>0</xdr:row>
      <xdr:rowOff>171450</xdr:rowOff>
    </xdr:from>
    <xdr:to>
      <xdr:col>5</xdr:col>
      <xdr:colOff>258757</xdr:colOff>
      <xdr:row>4</xdr:row>
      <xdr:rowOff>178594</xdr:rowOff>
    </xdr:to>
    <xdr:pic>
      <xdr:nvPicPr>
        <xdr:cNvPr id="3155" name="Imagen 3">
          <a:extLst>
            <a:ext uri="{FF2B5EF4-FFF2-40B4-BE49-F238E27FC236}">
              <a16:creationId xmlns:a16="http://schemas.microsoft.com/office/drawing/2014/main" id="{00000000-0008-0000-0000-000053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24594" y="171450"/>
          <a:ext cx="2566194" cy="8167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29"/>
  <sheetViews>
    <sheetView tabSelected="1" topLeftCell="A118" zoomScale="80" zoomScaleNormal="80" zoomScaleSheetLayoutView="62" workbookViewId="0">
      <selection activeCell="C125" sqref="C125"/>
    </sheetView>
  </sheetViews>
  <sheetFormatPr defaultColWidth="9.140625" defaultRowHeight="15.75" x14ac:dyDescent="0.25"/>
  <cols>
    <col min="1" max="1" width="9.140625" customWidth="1"/>
    <col min="2" max="2" width="44.28515625" bestFit="1" customWidth="1"/>
    <col min="3" max="3" width="34.85546875" customWidth="1"/>
    <col min="4" max="4" width="28" style="4" customWidth="1"/>
    <col min="5" max="5" width="13.140625" style="4" customWidth="1"/>
    <col min="6" max="6" width="33.85546875" style="4" bestFit="1" customWidth="1"/>
    <col min="7" max="7" width="21.5703125" style="5" customWidth="1"/>
    <col min="8" max="8" width="12.7109375" customWidth="1"/>
    <col min="9" max="9" width="14.5703125" customWidth="1"/>
    <col min="10" max="10" width="16.28515625" bestFit="1" customWidth="1"/>
  </cols>
  <sheetData>
    <row r="1" spans="1:10" s="1" customFormat="1" x14ac:dyDescent="0.25">
      <c r="D1" s="2"/>
      <c r="E1" s="2"/>
      <c r="F1" s="2"/>
      <c r="G1" s="3"/>
    </row>
    <row r="2" spans="1:10" s="1" customFormat="1" x14ac:dyDescent="0.25">
      <c r="D2" s="2"/>
      <c r="E2" s="2"/>
      <c r="F2" s="2"/>
      <c r="G2" s="3"/>
      <c r="H2" s="3"/>
      <c r="I2" s="3"/>
      <c r="J2" s="3"/>
    </row>
    <row r="3" spans="1:10" s="1" customFormat="1" x14ac:dyDescent="0.25">
      <c r="D3" s="2"/>
      <c r="E3" s="2"/>
      <c r="F3" s="2"/>
      <c r="G3" s="3"/>
    </row>
    <row r="4" spans="1:10" s="1" customFormat="1" x14ac:dyDescent="0.25">
      <c r="D4" s="2"/>
      <c r="E4" s="2"/>
      <c r="F4" s="2"/>
      <c r="G4" s="3"/>
    </row>
    <row r="5" spans="1:10" s="1" customFormat="1" x14ac:dyDescent="0.25">
      <c r="D5" s="2"/>
      <c r="E5" s="2"/>
      <c r="F5" s="2"/>
      <c r="G5" s="3"/>
    </row>
    <row r="6" spans="1:10" s="1" customFormat="1" ht="15" x14ac:dyDescent="0.25">
      <c r="A6" s="37" t="s">
        <v>51</v>
      </c>
      <c r="B6" s="37"/>
      <c r="C6" s="37"/>
      <c r="D6" s="37"/>
      <c r="E6" s="37"/>
      <c r="F6" s="37"/>
      <c r="G6" s="37"/>
      <c r="H6" s="37"/>
      <c r="I6" s="37"/>
      <c r="J6" s="37"/>
    </row>
    <row r="7" spans="1:10" s="1" customFormat="1" ht="15" x14ac:dyDescent="0.25">
      <c r="A7" s="37" t="s">
        <v>128</v>
      </c>
      <c r="B7" s="37"/>
      <c r="C7" s="37"/>
      <c r="D7" s="37"/>
      <c r="E7" s="37"/>
      <c r="F7" s="37"/>
      <c r="G7" s="37"/>
      <c r="H7" s="37"/>
      <c r="I7" s="37"/>
      <c r="J7" s="37"/>
    </row>
    <row r="8" spans="1:10" s="1" customFormat="1" ht="12.75" customHeight="1" thickBot="1" x14ac:dyDescent="0.4">
      <c r="B8" s="36"/>
      <c r="C8" s="36"/>
      <c r="D8" s="36"/>
      <c r="E8" s="36"/>
      <c r="F8" s="36"/>
      <c r="G8" s="36"/>
    </row>
    <row r="9" spans="1:10" ht="40.5" customHeight="1" x14ac:dyDescent="0.25">
      <c r="A9" s="6" t="s">
        <v>2</v>
      </c>
      <c r="B9" s="7" t="s">
        <v>3</v>
      </c>
      <c r="C9" s="7" t="s">
        <v>0</v>
      </c>
      <c r="D9" s="7" t="s">
        <v>1</v>
      </c>
      <c r="E9" s="7" t="s">
        <v>7</v>
      </c>
      <c r="F9" s="7" t="s">
        <v>4</v>
      </c>
      <c r="G9" s="21" t="s">
        <v>10</v>
      </c>
      <c r="H9" s="7" t="s">
        <v>40</v>
      </c>
      <c r="I9" s="7" t="s">
        <v>41</v>
      </c>
      <c r="J9" s="7" t="s">
        <v>42</v>
      </c>
    </row>
    <row r="10" spans="1:10" ht="16.5" x14ac:dyDescent="0.25">
      <c r="A10" s="8">
        <v>1</v>
      </c>
      <c r="B10" s="27" t="s">
        <v>13</v>
      </c>
      <c r="C10" s="27" t="s">
        <v>6</v>
      </c>
      <c r="D10" s="27" t="s">
        <v>11</v>
      </c>
      <c r="E10" s="27" t="s">
        <v>9</v>
      </c>
      <c r="F10" s="27" t="s">
        <v>12</v>
      </c>
      <c r="G10" s="28">
        <v>10000</v>
      </c>
      <c r="H10" s="28">
        <v>0</v>
      </c>
      <c r="I10" s="28">
        <f t="shared" ref="I10:I12" si="0">H10</f>
        <v>0</v>
      </c>
      <c r="J10" s="28">
        <f t="shared" ref="J10:J54" si="1">G10-H10</f>
        <v>10000</v>
      </c>
    </row>
    <row r="11" spans="1:10" ht="16.5" x14ac:dyDescent="0.25">
      <c r="A11" s="8">
        <f t="shared" ref="A11:A74" si="2">A10+1</f>
        <v>2</v>
      </c>
      <c r="B11" s="27" t="s">
        <v>14</v>
      </c>
      <c r="C11" s="27" t="s">
        <v>6</v>
      </c>
      <c r="D11" s="27" t="s">
        <v>11</v>
      </c>
      <c r="E11" s="27" t="s">
        <v>9</v>
      </c>
      <c r="F11" s="27" t="s">
        <v>12</v>
      </c>
      <c r="G11" s="28">
        <v>17000</v>
      </c>
      <c r="H11" s="28">
        <v>0</v>
      </c>
      <c r="I11" s="28">
        <f t="shared" si="0"/>
        <v>0</v>
      </c>
      <c r="J11" s="28">
        <f t="shared" si="1"/>
        <v>17000</v>
      </c>
    </row>
    <row r="12" spans="1:10" ht="16.5" x14ac:dyDescent="0.25">
      <c r="A12" s="8">
        <f>A11+1</f>
        <v>3</v>
      </c>
      <c r="B12" s="27" t="s">
        <v>15</v>
      </c>
      <c r="C12" s="27" t="s">
        <v>6</v>
      </c>
      <c r="D12" s="27" t="s">
        <v>11</v>
      </c>
      <c r="E12" s="27" t="s">
        <v>9</v>
      </c>
      <c r="F12" s="27" t="s">
        <v>12</v>
      </c>
      <c r="G12" s="28">
        <v>10000</v>
      </c>
      <c r="H12" s="28">
        <v>0</v>
      </c>
      <c r="I12" s="28">
        <f t="shared" si="0"/>
        <v>0</v>
      </c>
      <c r="J12" s="28">
        <f t="shared" si="1"/>
        <v>10000</v>
      </c>
    </row>
    <row r="13" spans="1:10" ht="16.5" x14ac:dyDescent="0.25">
      <c r="A13" s="8">
        <f t="shared" si="2"/>
        <v>4</v>
      </c>
      <c r="B13" s="27" t="s">
        <v>16</v>
      </c>
      <c r="C13" s="27" t="s">
        <v>6</v>
      </c>
      <c r="D13" s="27" t="s">
        <v>11</v>
      </c>
      <c r="E13" s="27" t="s">
        <v>9</v>
      </c>
      <c r="F13" s="27" t="s">
        <v>12</v>
      </c>
      <c r="G13" s="28">
        <v>10000</v>
      </c>
      <c r="H13" s="28">
        <v>0</v>
      </c>
      <c r="I13" s="28">
        <f t="shared" ref="I13:I30" si="3">H13</f>
        <v>0</v>
      </c>
      <c r="J13" s="28">
        <f t="shared" si="1"/>
        <v>10000</v>
      </c>
    </row>
    <row r="14" spans="1:10" ht="16.5" x14ac:dyDescent="0.25">
      <c r="A14" s="8">
        <f t="shared" si="2"/>
        <v>5</v>
      </c>
      <c r="B14" s="27" t="s">
        <v>17</v>
      </c>
      <c r="C14" s="27" t="s">
        <v>6</v>
      </c>
      <c r="D14" s="27" t="s">
        <v>11</v>
      </c>
      <c r="E14" s="27" t="s">
        <v>9</v>
      </c>
      <c r="F14" s="27" t="s">
        <v>12</v>
      </c>
      <c r="G14" s="28">
        <v>10000</v>
      </c>
      <c r="H14" s="28">
        <v>0</v>
      </c>
      <c r="I14" s="28">
        <f t="shared" si="3"/>
        <v>0</v>
      </c>
      <c r="J14" s="28">
        <f t="shared" si="1"/>
        <v>10000</v>
      </c>
    </row>
    <row r="15" spans="1:10" ht="16.5" x14ac:dyDescent="0.25">
      <c r="A15" s="8">
        <f t="shared" si="2"/>
        <v>6</v>
      </c>
      <c r="B15" s="27" t="s">
        <v>18</v>
      </c>
      <c r="C15" s="27" t="s">
        <v>6</v>
      </c>
      <c r="D15" s="27" t="s">
        <v>11</v>
      </c>
      <c r="E15" s="27" t="s">
        <v>9</v>
      </c>
      <c r="F15" s="27" t="s">
        <v>12</v>
      </c>
      <c r="G15" s="28">
        <v>10000</v>
      </c>
      <c r="H15" s="28">
        <v>0</v>
      </c>
      <c r="I15" s="28">
        <f t="shared" si="3"/>
        <v>0</v>
      </c>
      <c r="J15" s="28">
        <f t="shared" si="1"/>
        <v>10000</v>
      </c>
    </row>
    <row r="16" spans="1:10" ht="16.5" x14ac:dyDescent="0.25">
      <c r="A16" s="8">
        <f t="shared" si="2"/>
        <v>7</v>
      </c>
      <c r="B16" s="27" t="s">
        <v>19</v>
      </c>
      <c r="C16" s="27" t="s">
        <v>6</v>
      </c>
      <c r="D16" s="27" t="s">
        <v>11</v>
      </c>
      <c r="E16" s="27" t="s">
        <v>9</v>
      </c>
      <c r="F16" s="27" t="s">
        <v>12</v>
      </c>
      <c r="G16" s="28">
        <v>40000</v>
      </c>
      <c r="H16" s="28">
        <v>797.25</v>
      </c>
      <c r="I16" s="28">
        <f t="shared" si="3"/>
        <v>797.25</v>
      </c>
      <c r="J16" s="28">
        <f>G16-H16</f>
        <v>39202.75</v>
      </c>
    </row>
    <row r="17" spans="1:10" ht="16.5" x14ac:dyDescent="0.25">
      <c r="A17" s="8">
        <f t="shared" si="2"/>
        <v>8</v>
      </c>
      <c r="B17" s="27" t="s">
        <v>20</v>
      </c>
      <c r="C17" s="27" t="s">
        <v>6</v>
      </c>
      <c r="D17" s="27" t="s">
        <v>11</v>
      </c>
      <c r="E17" s="27" t="s">
        <v>9</v>
      </c>
      <c r="F17" s="27" t="s">
        <v>12</v>
      </c>
      <c r="G17" s="28">
        <v>17000</v>
      </c>
      <c r="H17" s="28">
        <v>0</v>
      </c>
      <c r="I17" s="28">
        <f t="shared" si="3"/>
        <v>0</v>
      </c>
      <c r="J17" s="28">
        <f t="shared" si="1"/>
        <v>17000</v>
      </c>
    </row>
    <row r="18" spans="1:10" ht="16.5" x14ac:dyDescent="0.25">
      <c r="A18" s="8">
        <f t="shared" si="2"/>
        <v>9</v>
      </c>
      <c r="B18" s="27" t="s">
        <v>21</v>
      </c>
      <c r="C18" s="27" t="s">
        <v>6</v>
      </c>
      <c r="D18" s="27" t="s">
        <v>11</v>
      </c>
      <c r="E18" s="27" t="s">
        <v>9</v>
      </c>
      <c r="F18" s="27" t="s">
        <v>12</v>
      </c>
      <c r="G18" s="28">
        <v>16000</v>
      </c>
      <c r="H18" s="28">
        <v>0</v>
      </c>
      <c r="I18" s="28">
        <f t="shared" si="3"/>
        <v>0</v>
      </c>
      <c r="J18" s="28">
        <f t="shared" si="1"/>
        <v>16000</v>
      </c>
    </row>
    <row r="19" spans="1:10" ht="16.5" x14ac:dyDescent="0.25">
      <c r="A19" s="8">
        <f t="shared" si="2"/>
        <v>10</v>
      </c>
      <c r="B19" s="27" t="s">
        <v>22</v>
      </c>
      <c r="C19" s="27" t="s">
        <v>6</v>
      </c>
      <c r="D19" s="27" t="s">
        <v>11</v>
      </c>
      <c r="E19" s="27" t="s">
        <v>9</v>
      </c>
      <c r="F19" s="27" t="s">
        <v>12</v>
      </c>
      <c r="G19" s="28">
        <v>14000</v>
      </c>
      <c r="H19" s="28">
        <v>0</v>
      </c>
      <c r="I19" s="28">
        <f t="shared" si="3"/>
        <v>0</v>
      </c>
      <c r="J19" s="28">
        <f t="shared" si="1"/>
        <v>14000</v>
      </c>
    </row>
    <row r="20" spans="1:10" ht="16.5" x14ac:dyDescent="0.25">
      <c r="A20" s="8">
        <f t="shared" si="2"/>
        <v>11</v>
      </c>
      <c r="B20" s="27" t="s">
        <v>23</v>
      </c>
      <c r="C20" s="27" t="s">
        <v>6</v>
      </c>
      <c r="D20" s="27" t="s">
        <v>11</v>
      </c>
      <c r="E20" s="27" t="s">
        <v>9</v>
      </c>
      <c r="F20" s="27" t="s">
        <v>12</v>
      </c>
      <c r="G20" s="28">
        <v>10000</v>
      </c>
      <c r="H20" s="28">
        <v>0</v>
      </c>
      <c r="I20" s="28">
        <f t="shared" si="3"/>
        <v>0</v>
      </c>
      <c r="J20" s="28">
        <f t="shared" si="1"/>
        <v>10000</v>
      </c>
    </row>
    <row r="21" spans="1:10" ht="16.5" x14ac:dyDescent="0.25">
      <c r="A21" s="8">
        <f t="shared" si="2"/>
        <v>12</v>
      </c>
      <c r="B21" s="27" t="s">
        <v>24</v>
      </c>
      <c r="C21" s="27" t="s">
        <v>6</v>
      </c>
      <c r="D21" s="27" t="s">
        <v>11</v>
      </c>
      <c r="E21" s="27" t="s">
        <v>9</v>
      </c>
      <c r="F21" s="27" t="s">
        <v>12</v>
      </c>
      <c r="G21" s="28">
        <v>10000</v>
      </c>
      <c r="H21" s="28">
        <v>0</v>
      </c>
      <c r="I21" s="28">
        <f t="shared" si="3"/>
        <v>0</v>
      </c>
      <c r="J21" s="28">
        <f t="shared" si="1"/>
        <v>10000</v>
      </c>
    </row>
    <row r="22" spans="1:10" ht="16.5" x14ac:dyDescent="0.25">
      <c r="A22" s="8">
        <f t="shared" si="2"/>
        <v>13</v>
      </c>
      <c r="B22" s="27" t="s">
        <v>25</v>
      </c>
      <c r="C22" s="27" t="s">
        <v>6</v>
      </c>
      <c r="D22" s="27" t="s">
        <v>11</v>
      </c>
      <c r="E22" s="27" t="s">
        <v>9</v>
      </c>
      <c r="F22" s="27" t="s">
        <v>12</v>
      </c>
      <c r="G22" s="28">
        <v>10000</v>
      </c>
      <c r="H22" s="28">
        <v>0</v>
      </c>
      <c r="I22" s="28">
        <f t="shared" si="3"/>
        <v>0</v>
      </c>
      <c r="J22" s="28">
        <f t="shared" si="1"/>
        <v>10000</v>
      </c>
    </row>
    <row r="23" spans="1:10" ht="16.5" x14ac:dyDescent="0.25">
      <c r="A23" s="8">
        <f t="shared" si="2"/>
        <v>14</v>
      </c>
      <c r="B23" s="27" t="s">
        <v>26</v>
      </c>
      <c r="C23" s="27" t="s">
        <v>6</v>
      </c>
      <c r="D23" s="27" t="s">
        <v>11</v>
      </c>
      <c r="E23" s="27" t="s">
        <v>9</v>
      </c>
      <c r="F23" s="27" t="s">
        <v>12</v>
      </c>
      <c r="G23" s="28">
        <v>10000</v>
      </c>
      <c r="H23" s="28">
        <v>0</v>
      </c>
      <c r="I23" s="28">
        <f t="shared" si="3"/>
        <v>0</v>
      </c>
      <c r="J23" s="28">
        <f t="shared" si="1"/>
        <v>10000</v>
      </c>
    </row>
    <row r="24" spans="1:10" ht="16.5" x14ac:dyDescent="0.25">
      <c r="A24" s="8">
        <f t="shared" si="2"/>
        <v>15</v>
      </c>
      <c r="B24" s="27" t="s">
        <v>27</v>
      </c>
      <c r="C24" s="27" t="s">
        <v>6</v>
      </c>
      <c r="D24" s="27" t="s">
        <v>11</v>
      </c>
      <c r="E24" s="27" t="s">
        <v>9</v>
      </c>
      <c r="F24" s="27" t="s">
        <v>12</v>
      </c>
      <c r="G24" s="28">
        <v>10000</v>
      </c>
      <c r="H24" s="28">
        <v>0</v>
      </c>
      <c r="I24" s="28">
        <f t="shared" si="3"/>
        <v>0</v>
      </c>
      <c r="J24" s="28">
        <f t="shared" si="1"/>
        <v>10000</v>
      </c>
    </row>
    <row r="25" spans="1:10" ht="16.5" x14ac:dyDescent="0.25">
      <c r="A25" s="8">
        <f t="shared" si="2"/>
        <v>16</v>
      </c>
      <c r="B25" s="27" t="s">
        <v>28</v>
      </c>
      <c r="C25" s="27" t="s">
        <v>6</v>
      </c>
      <c r="D25" s="27" t="s">
        <v>11</v>
      </c>
      <c r="E25" s="27" t="s">
        <v>9</v>
      </c>
      <c r="F25" s="27" t="s">
        <v>12</v>
      </c>
      <c r="G25" s="28">
        <v>10000</v>
      </c>
      <c r="H25" s="28">
        <v>0</v>
      </c>
      <c r="I25" s="28">
        <f t="shared" si="3"/>
        <v>0</v>
      </c>
      <c r="J25" s="28">
        <f t="shared" si="1"/>
        <v>10000</v>
      </c>
    </row>
    <row r="26" spans="1:10" ht="16.5" x14ac:dyDescent="0.25">
      <c r="A26" s="8">
        <f t="shared" si="2"/>
        <v>17</v>
      </c>
      <c r="B26" s="27" t="s">
        <v>29</v>
      </c>
      <c r="C26" s="27" t="s">
        <v>6</v>
      </c>
      <c r="D26" s="27" t="s">
        <v>11</v>
      </c>
      <c r="E26" s="27" t="s">
        <v>9</v>
      </c>
      <c r="F26" s="27" t="s">
        <v>12</v>
      </c>
      <c r="G26" s="28">
        <v>10000</v>
      </c>
      <c r="H26" s="28">
        <v>0</v>
      </c>
      <c r="I26" s="28">
        <f t="shared" si="3"/>
        <v>0</v>
      </c>
      <c r="J26" s="28">
        <f t="shared" si="1"/>
        <v>10000</v>
      </c>
    </row>
    <row r="27" spans="1:10" ht="16.5" x14ac:dyDescent="0.25">
      <c r="A27" s="8">
        <f t="shared" si="2"/>
        <v>18</v>
      </c>
      <c r="B27" s="27" t="s">
        <v>33</v>
      </c>
      <c r="C27" s="27" t="s">
        <v>6</v>
      </c>
      <c r="D27" s="27" t="s">
        <v>11</v>
      </c>
      <c r="E27" s="27" t="s">
        <v>9</v>
      </c>
      <c r="F27" s="27" t="s">
        <v>12</v>
      </c>
      <c r="G27" s="28">
        <v>10000</v>
      </c>
      <c r="H27" s="28">
        <v>0</v>
      </c>
      <c r="I27" s="28">
        <f t="shared" si="3"/>
        <v>0</v>
      </c>
      <c r="J27" s="28">
        <f t="shared" si="1"/>
        <v>10000</v>
      </c>
    </row>
    <row r="28" spans="1:10" ht="16.5" x14ac:dyDescent="0.25">
      <c r="A28" s="8">
        <f t="shared" si="2"/>
        <v>19</v>
      </c>
      <c r="B28" s="27" t="s">
        <v>34</v>
      </c>
      <c r="C28" s="27" t="s">
        <v>6</v>
      </c>
      <c r="D28" s="27" t="s">
        <v>11</v>
      </c>
      <c r="E28" s="27" t="s">
        <v>9</v>
      </c>
      <c r="F28" s="27" t="s">
        <v>12</v>
      </c>
      <c r="G28" s="28">
        <v>10000</v>
      </c>
      <c r="H28" s="28">
        <v>0</v>
      </c>
      <c r="I28" s="28">
        <f t="shared" si="3"/>
        <v>0</v>
      </c>
      <c r="J28" s="28">
        <f t="shared" si="1"/>
        <v>10000</v>
      </c>
    </row>
    <row r="29" spans="1:10" ht="16.5" x14ac:dyDescent="0.25">
      <c r="A29" s="8">
        <f t="shared" si="2"/>
        <v>20</v>
      </c>
      <c r="B29" s="27" t="s">
        <v>35</v>
      </c>
      <c r="C29" s="27" t="s">
        <v>6</v>
      </c>
      <c r="D29" s="27" t="s">
        <v>11</v>
      </c>
      <c r="E29" s="27" t="s">
        <v>9</v>
      </c>
      <c r="F29" s="27" t="s">
        <v>12</v>
      </c>
      <c r="G29" s="28">
        <v>10000</v>
      </c>
      <c r="H29" s="28">
        <v>0</v>
      </c>
      <c r="I29" s="28">
        <f t="shared" si="3"/>
        <v>0</v>
      </c>
      <c r="J29" s="28">
        <f t="shared" si="1"/>
        <v>10000</v>
      </c>
    </row>
    <row r="30" spans="1:10" ht="16.5" x14ac:dyDescent="0.25">
      <c r="A30" s="8">
        <f t="shared" si="2"/>
        <v>21</v>
      </c>
      <c r="B30" s="27" t="s">
        <v>36</v>
      </c>
      <c r="C30" s="27" t="s">
        <v>6</v>
      </c>
      <c r="D30" s="27" t="s">
        <v>11</v>
      </c>
      <c r="E30" s="27" t="s">
        <v>9</v>
      </c>
      <c r="F30" s="27" t="s">
        <v>12</v>
      </c>
      <c r="G30" s="28">
        <v>10000</v>
      </c>
      <c r="H30" s="28">
        <v>0</v>
      </c>
      <c r="I30" s="28">
        <f t="shared" si="3"/>
        <v>0</v>
      </c>
      <c r="J30" s="28">
        <f t="shared" si="1"/>
        <v>10000</v>
      </c>
    </row>
    <row r="31" spans="1:10" ht="16.5" x14ac:dyDescent="0.25">
      <c r="A31" s="8">
        <f t="shared" si="2"/>
        <v>22</v>
      </c>
      <c r="B31" s="27" t="s">
        <v>37</v>
      </c>
      <c r="C31" s="27" t="s">
        <v>6</v>
      </c>
      <c r="D31" s="27" t="s">
        <v>11</v>
      </c>
      <c r="E31" s="27" t="s">
        <v>9</v>
      </c>
      <c r="F31" s="27" t="s">
        <v>12</v>
      </c>
      <c r="G31" s="28">
        <v>10000</v>
      </c>
      <c r="H31" s="28">
        <v>0</v>
      </c>
      <c r="I31" s="28">
        <f t="shared" ref="I31:I72" si="4">H31</f>
        <v>0</v>
      </c>
      <c r="J31" s="28">
        <f t="shared" si="1"/>
        <v>10000</v>
      </c>
    </row>
    <row r="32" spans="1:10" ht="16.5" x14ac:dyDescent="0.25">
      <c r="A32" s="8">
        <f t="shared" si="2"/>
        <v>23</v>
      </c>
      <c r="B32" s="27" t="s">
        <v>49</v>
      </c>
      <c r="C32" s="27" t="s">
        <v>6</v>
      </c>
      <c r="D32" s="27" t="s">
        <v>11</v>
      </c>
      <c r="E32" s="27" t="s">
        <v>9</v>
      </c>
      <c r="F32" s="27" t="s">
        <v>12</v>
      </c>
      <c r="G32" s="28">
        <v>10000</v>
      </c>
      <c r="H32" s="28">
        <v>0</v>
      </c>
      <c r="I32" s="28">
        <f t="shared" ref="I32:I33" si="5">H32</f>
        <v>0</v>
      </c>
      <c r="J32" s="28">
        <f t="shared" si="1"/>
        <v>10000</v>
      </c>
    </row>
    <row r="33" spans="1:10" ht="16.5" x14ac:dyDescent="0.25">
      <c r="A33" s="8">
        <f t="shared" si="2"/>
        <v>24</v>
      </c>
      <c r="B33" s="27" t="s">
        <v>50</v>
      </c>
      <c r="C33" s="27" t="s">
        <v>6</v>
      </c>
      <c r="D33" s="27" t="s">
        <v>11</v>
      </c>
      <c r="E33" s="27" t="s">
        <v>9</v>
      </c>
      <c r="F33" s="27" t="s">
        <v>12</v>
      </c>
      <c r="G33" s="28">
        <v>10000</v>
      </c>
      <c r="H33" s="28">
        <v>0</v>
      </c>
      <c r="I33" s="28">
        <f t="shared" si="5"/>
        <v>0</v>
      </c>
      <c r="J33" s="28">
        <f t="shared" si="1"/>
        <v>10000</v>
      </c>
    </row>
    <row r="34" spans="1:10" ht="16.5" x14ac:dyDescent="0.25">
      <c r="A34" s="8">
        <f t="shared" si="2"/>
        <v>25</v>
      </c>
      <c r="B34" s="27" t="s">
        <v>38</v>
      </c>
      <c r="C34" s="27" t="s">
        <v>6</v>
      </c>
      <c r="D34" s="27" t="s">
        <v>11</v>
      </c>
      <c r="E34" s="27" t="s">
        <v>9</v>
      </c>
      <c r="F34" s="27" t="s">
        <v>12</v>
      </c>
      <c r="G34" s="28">
        <v>10000</v>
      </c>
      <c r="H34" s="28">
        <v>0</v>
      </c>
      <c r="I34" s="28">
        <f t="shared" si="4"/>
        <v>0</v>
      </c>
      <c r="J34" s="28">
        <f t="shared" si="1"/>
        <v>10000</v>
      </c>
    </row>
    <row r="35" spans="1:10" ht="16.5" x14ac:dyDescent="0.25">
      <c r="A35" s="8">
        <f t="shared" si="2"/>
        <v>26</v>
      </c>
      <c r="B35" s="27" t="s">
        <v>39</v>
      </c>
      <c r="C35" s="27" t="s">
        <v>6</v>
      </c>
      <c r="D35" s="27" t="s">
        <v>11</v>
      </c>
      <c r="E35" s="27" t="s">
        <v>9</v>
      </c>
      <c r="F35" s="27" t="s">
        <v>12</v>
      </c>
      <c r="G35" s="28">
        <v>10000</v>
      </c>
      <c r="H35" s="28">
        <v>0</v>
      </c>
      <c r="I35" s="28">
        <f t="shared" si="4"/>
        <v>0</v>
      </c>
      <c r="J35" s="28">
        <f t="shared" si="1"/>
        <v>10000</v>
      </c>
    </row>
    <row r="36" spans="1:10" ht="16.5" x14ac:dyDescent="0.25">
      <c r="A36" s="8">
        <f t="shared" si="2"/>
        <v>27</v>
      </c>
      <c r="B36" s="27" t="s">
        <v>93</v>
      </c>
      <c r="C36" s="27" t="s">
        <v>6</v>
      </c>
      <c r="D36" s="27" t="s">
        <v>11</v>
      </c>
      <c r="E36" s="27" t="s">
        <v>9</v>
      </c>
      <c r="F36" s="27" t="s">
        <v>12</v>
      </c>
      <c r="G36" s="28">
        <v>10000</v>
      </c>
      <c r="H36" s="28">
        <v>0</v>
      </c>
      <c r="I36" s="28">
        <f t="shared" si="4"/>
        <v>0</v>
      </c>
      <c r="J36" s="28">
        <f t="shared" si="1"/>
        <v>10000</v>
      </c>
    </row>
    <row r="37" spans="1:10" ht="16.5" x14ac:dyDescent="0.25">
      <c r="A37" s="8">
        <f t="shared" si="2"/>
        <v>28</v>
      </c>
      <c r="B37" s="27" t="s">
        <v>54</v>
      </c>
      <c r="C37" s="27" t="s">
        <v>6</v>
      </c>
      <c r="D37" s="27" t="s">
        <v>11</v>
      </c>
      <c r="E37" s="27" t="s">
        <v>9</v>
      </c>
      <c r="F37" s="27" t="s">
        <v>12</v>
      </c>
      <c r="G37" s="28">
        <v>10000</v>
      </c>
      <c r="H37" s="28">
        <v>0</v>
      </c>
      <c r="I37" s="28">
        <f t="shared" ref="I37" si="6">H37</f>
        <v>0</v>
      </c>
      <c r="J37" s="28">
        <f t="shared" si="1"/>
        <v>10000</v>
      </c>
    </row>
    <row r="38" spans="1:10" ht="16.5" x14ac:dyDescent="0.25">
      <c r="A38" s="8">
        <f t="shared" si="2"/>
        <v>29</v>
      </c>
      <c r="B38" s="27" t="s">
        <v>52</v>
      </c>
      <c r="C38" s="27" t="s">
        <v>6</v>
      </c>
      <c r="D38" s="27" t="s">
        <v>11</v>
      </c>
      <c r="E38" s="27" t="s">
        <v>9</v>
      </c>
      <c r="F38" s="27" t="s">
        <v>12</v>
      </c>
      <c r="G38" s="28">
        <v>10000</v>
      </c>
      <c r="H38" s="28">
        <v>0</v>
      </c>
      <c r="I38" s="28">
        <f t="shared" ref="I38" si="7">H38</f>
        <v>0</v>
      </c>
      <c r="J38" s="28">
        <f t="shared" si="1"/>
        <v>10000</v>
      </c>
    </row>
    <row r="39" spans="1:10" ht="16.5" x14ac:dyDescent="0.25">
      <c r="A39" s="8">
        <f t="shared" si="2"/>
        <v>30</v>
      </c>
      <c r="B39" s="27" t="s">
        <v>53</v>
      </c>
      <c r="C39" s="27" t="s">
        <v>6</v>
      </c>
      <c r="D39" s="27" t="s">
        <v>11</v>
      </c>
      <c r="E39" s="27" t="s">
        <v>9</v>
      </c>
      <c r="F39" s="27" t="s">
        <v>12</v>
      </c>
      <c r="G39" s="28">
        <v>15000</v>
      </c>
      <c r="H39" s="28">
        <v>0</v>
      </c>
      <c r="I39" s="28">
        <f t="shared" ref="I39" si="8">H39</f>
        <v>0</v>
      </c>
      <c r="J39" s="28">
        <f t="shared" si="1"/>
        <v>15000</v>
      </c>
    </row>
    <row r="40" spans="1:10" ht="16.5" x14ac:dyDescent="0.25">
      <c r="A40" s="8">
        <f t="shared" si="2"/>
        <v>31</v>
      </c>
      <c r="B40" s="27" t="s">
        <v>55</v>
      </c>
      <c r="C40" s="27" t="s">
        <v>6</v>
      </c>
      <c r="D40" s="27" t="s">
        <v>11</v>
      </c>
      <c r="E40" s="27" t="s">
        <v>8</v>
      </c>
      <c r="F40" s="27" t="s">
        <v>12</v>
      </c>
      <c r="G40" s="28">
        <v>10000</v>
      </c>
      <c r="H40" s="28">
        <v>0</v>
      </c>
      <c r="I40" s="28">
        <f t="shared" ref="I40" si="9">H40</f>
        <v>0</v>
      </c>
      <c r="J40" s="28">
        <f t="shared" si="1"/>
        <v>10000</v>
      </c>
    </row>
    <row r="41" spans="1:10" ht="16.5" x14ac:dyDescent="0.25">
      <c r="A41" s="8">
        <f t="shared" si="2"/>
        <v>32</v>
      </c>
      <c r="B41" s="27" t="s">
        <v>56</v>
      </c>
      <c r="C41" s="27" t="s">
        <v>6</v>
      </c>
      <c r="D41" s="27" t="s">
        <v>11</v>
      </c>
      <c r="E41" s="27" t="s">
        <v>9</v>
      </c>
      <c r="F41" s="27" t="s">
        <v>12</v>
      </c>
      <c r="G41" s="28">
        <v>17000</v>
      </c>
      <c r="H41" s="28">
        <v>0</v>
      </c>
      <c r="I41" s="28">
        <f t="shared" ref="I41:I47" si="10">H41</f>
        <v>0</v>
      </c>
      <c r="J41" s="28">
        <f t="shared" si="1"/>
        <v>17000</v>
      </c>
    </row>
    <row r="42" spans="1:10" ht="16.5" x14ac:dyDescent="0.25">
      <c r="A42" s="8">
        <f t="shared" si="2"/>
        <v>33</v>
      </c>
      <c r="B42" s="27" t="s">
        <v>57</v>
      </c>
      <c r="C42" s="27" t="s">
        <v>6</v>
      </c>
      <c r="D42" s="27" t="s">
        <v>11</v>
      </c>
      <c r="E42" s="27" t="s">
        <v>9</v>
      </c>
      <c r="F42" s="27" t="s">
        <v>12</v>
      </c>
      <c r="G42" s="28">
        <v>15000</v>
      </c>
      <c r="H42" s="28">
        <v>0</v>
      </c>
      <c r="I42" s="28">
        <f t="shared" si="10"/>
        <v>0</v>
      </c>
      <c r="J42" s="28">
        <f t="shared" si="1"/>
        <v>15000</v>
      </c>
    </row>
    <row r="43" spans="1:10" ht="16.5" x14ac:dyDescent="0.25">
      <c r="A43" s="8">
        <f t="shared" si="2"/>
        <v>34</v>
      </c>
      <c r="B43" s="27" t="s">
        <v>58</v>
      </c>
      <c r="C43" s="27" t="s">
        <v>6</v>
      </c>
      <c r="D43" s="27" t="s">
        <v>11</v>
      </c>
      <c r="E43" s="27" t="s">
        <v>9</v>
      </c>
      <c r="F43" s="27" t="s">
        <v>12</v>
      </c>
      <c r="G43" s="28">
        <v>15000</v>
      </c>
      <c r="H43" s="28">
        <v>0</v>
      </c>
      <c r="I43" s="28">
        <f t="shared" si="10"/>
        <v>0</v>
      </c>
      <c r="J43" s="28">
        <f t="shared" si="1"/>
        <v>15000</v>
      </c>
    </row>
    <row r="44" spans="1:10" ht="16.5" x14ac:dyDescent="0.25">
      <c r="A44" s="8">
        <f t="shared" si="2"/>
        <v>35</v>
      </c>
      <c r="B44" s="27" t="s">
        <v>59</v>
      </c>
      <c r="C44" s="27" t="s">
        <v>6</v>
      </c>
      <c r="D44" s="27" t="s">
        <v>11</v>
      </c>
      <c r="E44" s="27" t="s">
        <v>8</v>
      </c>
      <c r="F44" s="27" t="s">
        <v>12</v>
      </c>
      <c r="G44" s="28">
        <v>13000</v>
      </c>
      <c r="H44" s="28">
        <v>0</v>
      </c>
      <c r="I44" s="28">
        <f t="shared" si="10"/>
        <v>0</v>
      </c>
      <c r="J44" s="28">
        <f t="shared" si="1"/>
        <v>13000</v>
      </c>
    </row>
    <row r="45" spans="1:10" ht="16.5" x14ac:dyDescent="0.25">
      <c r="A45" s="8">
        <f t="shared" si="2"/>
        <v>36</v>
      </c>
      <c r="B45" s="27" t="s">
        <v>60</v>
      </c>
      <c r="C45" s="27" t="s">
        <v>6</v>
      </c>
      <c r="D45" s="27" t="s">
        <v>11</v>
      </c>
      <c r="E45" s="27" t="s">
        <v>9</v>
      </c>
      <c r="F45" s="27" t="s">
        <v>12</v>
      </c>
      <c r="G45" s="28">
        <v>14000</v>
      </c>
      <c r="H45" s="28">
        <v>0</v>
      </c>
      <c r="I45" s="28">
        <f t="shared" si="10"/>
        <v>0</v>
      </c>
      <c r="J45" s="28">
        <f t="shared" si="1"/>
        <v>14000</v>
      </c>
    </row>
    <row r="46" spans="1:10" ht="16.5" x14ac:dyDescent="0.25">
      <c r="A46" s="8">
        <f t="shared" si="2"/>
        <v>37</v>
      </c>
      <c r="B46" s="27" t="s">
        <v>61</v>
      </c>
      <c r="C46" s="27" t="s">
        <v>6</v>
      </c>
      <c r="D46" s="27" t="s">
        <v>11</v>
      </c>
      <c r="E46" s="27" t="s">
        <v>9</v>
      </c>
      <c r="F46" s="27" t="s">
        <v>12</v>
      </c>
      <c r="G46" s="28">
        <v>10000</v>
      </c>
      <c r="H46" s="28">
        <v>0</v>
      </c>
      <c r="I46" s="28">
        <f t="shared" si="10"/>
        <v>0</v>
      </c>
      <c r="J46" s="28">
        <f t="shared" si="1"/>
        <v>10000</v>
      </c>
    </row>
    <row r="47" spans="1:10" ht="16.5" x14ac:dyDescent="0.25">
      <c r="A47" s="8">
        <f t="shared" si="2"/>
        <v>38</v>
      </c>
      <c r="B47" s="27" t="s">
        <v>62</v>
      </c>
      <c r="C47" s="27" t="s">
        <v>6</v>
      </c>
      <c r="D47" s="27" t="s">
        <v>68</v>
      </c>
      <c r="E47" s="27" t="s">
        <v>9</v>
      </c>
      <c r="F47" s="27" t="s">
        <v>12</v>
      </c>
      <c r="G47" s="28">
        <v>80000</v>
      </c>
      <c r="H47" s="34">
        <v>8582.8700000000008</v>
      </c>
      <c r="I47" s="34">
        <f t="shared" si="10"/>
        <v>8582.8700000000008</v>
      </c>
      <c r="J47" s="34">
        <f t="shared" si="1"/>
        <v>71417.13</v>
      </c>
    </row>
    <row r="48" spans="1:10" ht="16.5" x14ac:dyDescent="0.25">
      <c r="A48" s="8">
        <f t="shared" si="2"/>
        <v>39</v>
      </c>
      <c r="B48" s="27" t="s">
        <v>63</v>
      </c>
      <c r="C48" s="27" t="s">
        <v>6</v>
      </c>
      <c r="D48" s="27" t="s">
        <v>11</v>
      </c>
      <c r="E48" s="27" t="s">
        <v>9</v>
      </c>
      <c r="F48" s="27" t="s">
        <v>12</v>
      </c>
      <c r="G48" s="28">
        <v>10000</v>
      </c>
      <c r="H48" s="28">
        <v>0</v>
      </c>
      <c r="I48" s="28">
        <f t="shared" ref="I48" si="11">H48</f>
        <v>0</v>
      </c>
      <c r="J48" s="28">
        <f t="shared" si="1"/>
        <v>10000</v>
      </c>
    </row>
    <row r="49" spans="1:10" ht="17.25" customHeight="1" x14ac:dyDescent="0.25">
      <c r="A49" s="8">
        <f t="shared" si="2"/>
        <v>40</v>
      </c>
      <c r="B49" s="22" t="s">
        <v>69</v>
      </c>
      <c r="C49" s="27" t="s">
        <v>6</v>
      </c>
      <c r="D49" s="27" t="s">
        <v>11</v>
      </c>
      <c r="E49" s="27" t="s">
        <v>9</v>
      </c>
      <c r="F49" s="27" t="s">
        <v>12</v>
      </c>
      <c r="G49" s="23">
        <v>40000</v>
      </c>
      <c r="H49" s="34">
        <v>797.25</v>
      </c>
      <c r="I49" s="34">
        <f t="shared" ref="I49:I54" si="12">H49</f>
        <v>797.25</v>
      </c>
      <c r="J49" s="34">
        <f t="shared" si="1"/>
        <v>39202.75</v>
      </c>
    </row>
    <row r="50" spans="1:10" ht="17.25" customHeight="1" x14ac:dyDescent="0.25">
      <c r="A50" s="8">
        <f t="shared" si="2"/>
        <v>41</v>
      </c>
      <c r="B50" s="22" t="s">
        <v>70</v>
      </c>
      <c r="C50" s="27" t="s">
        <v>6</v>
      </c>
      <c r="D50" s="27" t="s">
        <v>11</v>
      </c>
      <c r="E50" s="27" t="s">
        <v>9</v>
      </c>
      <c r="F50" s="27" t="s">
        <v>12</v>
      </c>
      <c r="G50" s="23">
        <v>10000</v>
      </c>
      <c r="H50" s="28">
        <v>0</v>
      </c>
      <c r="I50" s="28">
        <f t="shared" si="12"/>
        <v>0</v>
      </c>
      <c r="J50" s="28">
        <f t="shared" si="1"/>
        <v>10000</v>
      </c>
    </row>
    <row r="51" spans="1:10" ht="17.25" customHeight="1" x14ac:dyDescent="0.25">
      <c r="A51" s="8">
        <f t="shared" si="2"/>
        <v>42</v>
      </c>
      <c r="B51" s="22" t="s">
        <v>71</v>
      </c>
      <c r="C51" s="27" t="s">
        <v>6</v>
      </c>
      <c r="D51" s="27" t="s">
        <v>11</v>
      </c>
      <c r="E51" s="27" t="s">
        <v>9</v>
      </c>
      <c r="F51" s="27" t="s">
        <v>12</v>
      </c>
      <c r="G51" s="23">
        <v>25000</v>
      </c>
      <c r="H51" s="28">
        <v>0</v>
      </c>
      <c r="I51" s="28">
        <f t="shared" si="12"/>
        <v>0</v>
      </c>
      <c r="J51" s="28">
        <f t="shared" si="1"/>
        <v>25000</v>
      </c>
    </row>
    <row r="52" spans="1:10" ht="17.25" customHeight="1" x14ac:dyDescent="0.25">
      <c r="A52" s="8">
        <f t="shared" si="2"/>
        <v>43</v>
      </c>
      <c r="B52" s="22" t="s">
        <v>72</v>
      </c>
      <c r="C52" s="27" t="s">
        <v>6</v>
      </c>
      <c r="D52" s="27" t="s">
        <v>11</v>
      </c>
      <c r="E52" s="27" t="s">
        <v>9</v>
      </c>
      <c r="F52" s="27" t="s">
        <v>12</v>
      </c>
      <c r="G52" s="23">
        <v>30000</v>
      </c>
      <c r="H52" s="28">
        <v>0</v>
      </c>
      <c r="I52" s="28">
        <f t="shared" si="12"/>
        <v>0</v>
      </c>
      <c r="J52" s="28">
        <f t="shared" si="1"/>
        <v>30000</v>
      </c>
    </row>
    <row r="53" spans="1:10" ht="17.25" customHeight="1" x14ac:dyDescent="0.25">
      <c r="A53" s="8">
        <f t="shared" si="2"/>
        <v>44</v>
      </c>
      <c r="B53" s="22" t="s">
        <v>73</v>
      </c>
      <c r="C53" s="27" t="s">
        <v>6</v>
      </c>
      <c r="D53" s="27" t="s">
        <v>11</v>
      </c>
      <c r="E53" s="27" t="s">
        <v>9</v>
      </c>
      <c r="F53" s="27" t="s">
        <v>12</v>
      </c>
      <c r="G53" s="23">
        <v>10000</v>
      </c>
      <c r="H53" s="28">
        <v>0</v>
      </c>
      <c r="I53" s="28">
        <f t="shared" si="12"/>
        <v>0</v>
      </c>
      <c r="J53" s="28">
        <f t="shared" si="1"/>
        <v>10000</v>
      </c>
    </row>
    <row r="54" spans="1:10" ht="17.25" customHeight="1" x14ac:dyDescent="0.25">
      <c r="A54" s="8">
        <f t="shared" si="2"/>
        <v>45</v>
      </c>
      <c r="B54" s="22" t="s">
        <v>74</v>
      </c>
      <c r="C54" s="27" t="s">
        <v>6</v>
      </c>
      <c r="D54" s="27" t="s">
        <v>11</v>
      </c>
      <c r="E54" s="27" t="s">
        <v>9</v>
      </c>
      <c r="F54" s="27" t="s">
        <v>12</v>
      </c>
      <c r="G54" s="23">
        <v>10000</v>
      </c>
      <c r="H54" s="28">
        <v>0</v>
      </c>
      <c r="I54" s="28">
        <f t="shared" si="12"/>
        <v>0</v>
      </c>
      <c r="J54" s="28">
        <f t="shared" si="1"/>
        <v>10000</v>
      </c>
    </row>
    <row r="55" spans="1:10" ht="17.25" customHeight="1" x14ac:dyDescent="0.25">
      <c r="A55" s="8">
        <f t="shared" si="2"/>
        <v>46</v>
      </c>
      <c r="B55" s="22" t="s">
        <v>75</v>
      </c>
      <c r="C55" s="27" t="s">
        <v>6</v>
      </c>
      <c r="D55" s="27" t="s">
        <v>11</v>
      </c>
      <c r="E55" s="27" t="s">
        <v>9</v>
      </c>
      <c r="F55" s="27" t="s">
        <v>12</v>
      </c>
      <c r="G55" s="24">
        <v>35000</v>
      </c>
      <c r="H55" s="28">
        <v>47.25</v>
      </c>
      <c r="I55" s="28">
        <f t="shared" ref="I55:I56" si="13">H55</f>
        <v>47.25</v>
      </c>
      <c r="J55" s="28">
        <f t="shared" ref="J55:J114" si="14">G55-H55</f>
        <v>34952.75</v>
      </c>
    </row>
    <row r="56" spans="1:10" ht="17.25" customHeight="1" x14ac:dyDescent="0.25">
      <c r="A56" s="8">
        <f t="shared" si="2"/>
        <v>47</v>
      </c>
      <c r="B56" s="22" t="s">
        <v>76</v>
      </c>
      <c r="C56" s="27" t="s">
        <v>6</v>
      </c>
      <c r="D56" s="27" t="s">
        <v>11</v>
      </c>
      <c r="E56" s="27" t="s">
        <v>9</v>
      </c>
      <c r="F56" s="27" t="s">
        <v>12</v>
      </c>
      <c r="G56" s="24">
        <v>35000</v>
      </c>
      <c r="H56" s="28">
        <v>47.25</v>
      </c>
      <c r="I56" s="28">
        <f t="shared" si="13"/>
        <v>47.25</v>
      </c>
      <c r="J56" s="28">
        <f t="shared" si="14"/>
        <v>34952.75</v>
      </c>
    </row>
    <row r="57" spans="1:10" ht="17.25" customHeight="1" x14ac:dyDescent="0.25">
      <c r="A57" s="8">
        <f t="shared" si="2"/>
        <v>48</v>
      </c>
      <c r="B57" s="22" t="s">
        <v>78</v>
      </c>
      <c r="C57" s="27" t="s">
        <v>6</v>
      </c>
      <c r="D57" s="27" t="s">
        <v>11</v>
      </c>
      <c r="E57" s="27" t="s">
        <v>9</v>
      </c>
      <c r="F57" s="27" t="s">
        <v>12</v>
      </c>
      <c r="G57" s="25">
        <v>40000</v>
      </c>
      <c r="H57" s="28">
        <v>797.25</v>
      </c>
      <c r="I57" s="28">
        <f t="shared" ref="I57:I61" si="15">H57</f>
        <v>797.25</v>
      </c>
      <c r="J57" s="28">
        <f t="shared" si="14"/>
        <v>39202.75</v>
      </c>
    </row>
    <row r="58" spans="1:10" ht="17.25" customHeight="1" x14ac:dyDescent="0.25">
      <c r="A58" s="8">
        <f t="shared" si="2"/>
        <v>49</v>
      </c>
      <c r="B58" s="22" t="s">
        <v>80</v>
      </c>
      <c r="C58" s="27" t="s">
        <v>6</v>
      </c>
      <c r="D58" s="27" t="s">
        <v>11</v>
      </c>
      <c r="E58" s="27" t="s">
        <v>9</v>
      </c>
      <c r="F58" s="27" t="s">
        <v>12</v>
      </c>
      <c r="G58" s="25">
        <v>10000</v>
      </c>
      <c r="H58" s="28">
        <v>0</v>
      </c>
      <c r="I58" s="28">
        <f>H58</f>
        <v>0</v>
      </c>
      <c r="J58" s="28">
        <f t="shared" si="14"/>
        <v>10000</v>
      </c>
    </row>
    <row r="59" spans="1:10" ht="17.25" customHeight="1" x14ac:dyDescent="0.25">
      <c r="A59" s="8">
        <f t="shared" si="2"/>
        <v>50</v>
      </c>
      <c r="B59" s="22" t="s">
        <v>81</v>
      </c>
      <c r="C59" s="27" t="s">
        <v>6</v>
      </c>
      <c r="D59" s="27" t="s">
        <v>11</v>
      </c>
      <c r="E59" s="27" t="s">
        <v>9</v>
      </c>
      <c r="F59" s="27" t="s">
        <v>12</v>
      </c>
      <c r="G59" s="25">
        <v>10000</v>
      </c>
      <c r="H59" s="28">
        <v>0</v>
      </c>
      <c r="I59" s="28">
        <f>H59</f>
        <v>0</v>
      </c>
      <c r="J59" s="28">
        <f t="shared" si="14"/>
        <v>10000</v>
      </c>
    </row>
    <row r="60" spans="1:10" ht="17.25" customHeight="1" x14ac:dyDescent="0.25">
      <c r="A60" s="8">
        <f t="shared" si="2"/>
        <v>51</v>
      </c>
      <c r="B60" s="22" t="s">
        <v>82</v>
      </c>
      <c r="C60" s="27" t="s">
        <v>6</v>
      </c>
      <c r="D60" s="27" t="s">
        <v>11</v>
      </c>
      <c r="E60" s="27" t="s">
        <v>9</v>
      </c>
      <c r="F60" s="27" t="s">
        <v>12</v>
      </c>
      <c r="G60" s="25">
        <v>10000</v>
      </c>
      <c r="H60" s="28">
        <v>0</v>
      </c>
      <c r="I60" s="28">
        <f>H60</f>
        <v>0</v>
      </c>
      <c r="J60" s="28">
        <f t="shared" si="14"/>
        <v>10000</v>
      </c>
    </row>
    <row r="61" spans="1:10" ht="17.25" customHeight="1" x14ac:dyDescent="0.25">
      <c r="A61" s="8">
        <f t="shared" si="2"/>
        <v>52</v>
      </c>
      <c r="B61" s="22" t="s">
        <v>79</v>
      </c>
      <c r="C61" s="27" t="s">
        <v>6</v>
      </c>
      <c r="D61" s="27" t="s">
        <v>11</v>
      </c>
      <c r="E61" s="27" t="s">
        <v>9</v>
      </c>
      <c r="F61" s="27" t="s">
        <v>12</v>
      </c>
      <c r="G61" s="25">
        <v>15000</v>
      </c>
      <c r="H61" s="28">
        <v>0</v>
      </c>
      <c r="I61" s="28">
        <f t="shared" si="15"/>
        <v>0</v>
      </c>
      <c r="J61" s="28">
        <f t="shared" si="14"/>
        <v>15000</v>
      </c>
    </row>
    <row r="62" spans="1:10" ht="17.25" customHeight="1" x14ac:dyDescent="0.25">
      <c r="A62" s="8">
        <f t="shared" si="2"/>
        <v>53</v>
      </c>
      <c r="B62" s="22" t="s">
        <v>83</v>
      </c>
      <c r="C62" s="27" t="s">
        <v>6</v>
      </c>
      <c r="D62" s="27" t="s">
        <v>11</v>
      </c>
      <c r="E62" s="27" t="s">
        <v>8</v>
      </c>
      <c r="F62" s="27" t="s">
        <v>12</v>
      </c>
      <c r="G62" s="25">
        <v>10000</v>
      </c>
      <c r="H62" s="28">
        <v>0</v>
      </c>
      <c r="I62" s="28">
        <v>0</v>
      </c>
      <c r="J62" s="28">
        <f t="shared" si="14"/>
        <v>10000</v>
      </c>
    </row>
    <row r="63" spans="1:10" ht="17.25" customHeight="1" x14ac:dyDescent="0.25">
      <c r="A63" s="8">
        <f t="shared" si="2"/>
        <v>54</v>
      </c>
      <c r="B63" s="22" t="s">
        <v>84</v>
      </c>
      <c r="C63" s="27" t="s">
        <v>6</v>
      </c>
      <c r="D63" s="27" t="s">
        <v>11</v>
      </c>
      <c r="E63" s="27" t="s">
        <v>9</v>
      </c>
      <c r="F63" s="27" t="s">
        <v>12</v>
      </c>
      <c r="G63" s="25">
        <v>20000</v>
      </c>
      <c r="H63" s="28">
        <v>0</v>
      </c>
      <c r="I63" s="28">
        <v>0</v>
      </c>
      <c r="J63" s="28">
        <f t="shared" si="14"/>
        <v>20000</v>
      </c>
    </row>
    <row r="64" spans="1:10" ht="17.25" customHeight="1" x14ac:dyDescent="0.25">
      <c r="A64" s="8">
        <f t="shared" si="2"/>
        <v>55</v>
      </c>
      <c r="B64" s="22" t="s">
        <v>89</v>
      </c>
      <c r="C64" s="27" t="s">
        <v>6</v>
      </c>
      <c r="D64" s="27" t="s">
        <v>11</v>
      </c>
      <c r="E64" s="27" t="s">
        <v>9</v>
      </c>
      <c r="F64" s="27" t="s">
        <v>12</v>
      </c>
      <c r="G64" s="25">
        <v>14000</v>
      </c>
      <c r="H64" s="28">
        <v>0</v>
      </c>
      <c r="I64" s="28">
        <v>0</v>
      </c>
      <c r="J64" s="28">
        <f t="shared" si="14"/>
        <v>14000</v>
      </c>
    </row>
    <row r="65" spans="1:10" ht="17.25" customHeight="1" x14ac:dyDescent="0.25">
      <c r="A65" s="8">
        <f t="shared" si="2"/>
        <v>56</v>
      </c>
      <c r="B65" s="22" t="s">
        <v>85</v>
      </c>
      <c r="C65" s="27" t="s">
        <v>6</v>
      </c>
      <c r="D65" s="27" t="s">
        <v>11</v>
      </c>
      <c r="E65" s="27" t="s">
        <v>8</v>
      </c>
      <c r="F65" s="27" t="s">
        <v>12</v>
      </c>
      <c r="G65" s="25">
        <v>10000</v>
      </c>
      <c r="H65" s="28">
        <v>0</v>
      </c>
      <c r="I65" s="28">
        <v>0</v>
      </c>
      <c r="J65" s="28">
        <f t="shared" si="14"/>
        <v>10000</v>
      </c>
    </row>
    <row r="66" spans="1:10" ht="17.25" customHeight="1" x14ac:dyDescent="0.25">
      <c r="A66" s="8">
        <f t="shared" si="2"/>
        <v>57</v>
      </c>
      <c r="B66" s="22" t="s">
        <v>86</v>
      </c>
      <c r="C66" s="27" t="s">
        <v>6</v>
      </c>
      <c r="D66" s="27" t="s">
        <v>11</v>
      </c>
      <c r="E66" s="27" t="s">
        <v>8</v>
      </c>
      <c r="F66" s="27" t="s">
        <v>12</v>
      </c>
      <c r="G66" s="25">
        <v>10000</v>
      </c>
      <c r="H66" s="28">
        <v>0</v>
      </c>
      <c r="I66" s="28">
        <v>0</v>
      </c>
      <c r="J66" s="28">
        <f t="shared" si="14"/>
        <v>10000</v>
      </c>
    </row>
    <row r="67" spans="1:10" ht="17.25" customHeight="1" x14ac:dyDescent="0.25">
      <c r="A67" s="8">
        <f t="shared" si="2"/>
        <v>58</v>
      </c>
      <c r="B67" s="22" t="s">
        <v>87</v>
      </c>
      <c r="C67" s="27" t="s">
        <v>6</v>
      </c>
      <c r="D67" s="27" t="s">
        <v>11</v>
      </c>
      <c r="E67" s="27" t="s">
        <v>9</v>
      </c>
      <c r="F67" s="27" t="s">
        <v>12</v>
      </c>
      <c r="G67" s="25">
        <v>10000</v>
      </c>
      <c r="H67" s="28">
        <v>0</v>
      </c>
      <c r="I67" s="28">
        <v>0</v>
      </c>
      <c r="J67" s="28">
        <f t="shared" si="14"/>
        <v>10000</v>
      </c>
    </row>
    <row r="68" spans="1:10" ht="17.25" customHeight="1" x14ac:dyDescent="0.25">
      <c r="A68" s="8">
        <f t="shared" si="2"/>
        <v>59</v>
      </c>
      <c r="B68" s="22" t="s">
        <v>88</v>
      </c>
      <c r="C68" s="27" t="s">
        <v>6</v>
      </c>
      <c r="D68" s="27" t="s">
        <v>11</v>
      </c>
      <c r="E68" s="27" t="s">
        <v>9</v>
      </c>
      <c r="F68" s="27" t="s">
        <v>12</v>
      </c>
      <c r="G68" s="25">
        <v>12000</v>
      </c>
      <c r="H68" s="28">
        <v>0</v>
      </c>
      <c r="I68" s="28">
        <v>0</v>
      </c>
      <c r="J68" s="28">
        <f t="shared" si="14"/>
        <v>12000</v>
      </c>
    </row>
    <row r="69" spans="1:10" ht="16.5" x14ac:dyDescent="0.25">
      <c r="A69" s="8">
        <f t="shared" si="2"/>
        <v>60</v>
      </c>
      <c r="B69" s="26" t="s">
        <v>90</v>
      </c>
      <c r="C69" s="27" t="s">
        <v>6</v>
      </c>
      <c r="D69" s="27" t="s">
        <v>11</v>
      </c>
      <c r="E69" s="27" t="s">
        <v>9</v>
      </c>
      <c r="F69" s="27" t="s">
        <v>12</v>
      </c>
      <c r="G69" s="23">
        <v>15000</v>
      </c>
      <c r="H69" s="28">
        <v>0</v>
      </c>
      <c r="I69" s="28">
        <f t="shared" ref="I69" si="16">H69</f>
        <v>0</v>
      </c>
      <c r="J69" s="28">
        <f t="shared" si="14"/>
        <v>15000</v>
      </c>
    </row>
    <row r="70" spans="1:10" ht="16.5" x14ac:dyDescent="0.25">
      <c r="A70" s="8">
        <f t="shared" si="2"/>
        <v>61</v>
      </c>
      <c r="B70" s="26" t="s">
        <v>91</v>
      </c>
      <c r="C70" s="27" t="s">
        <v>6</v>
      </c>
      <c r="D70" s="27" t="s">
        <v>11</v>
      </c>
      <c r="E70" s="27" t="s">
        <v>9</v>
      </c>
      <c r="F70" s="27" t="s">
        <v>12</v>
      </c>
      <c r="G70" s="23">
        <v>14000</v>
      </c>
      <c r="H70" s="28">
        <v>0</v>
      </c>
      <c r="I70" s="28">
        <f t="shared" ref="I70:I71" si="17">H70</f>
        <v>0</v>
      </c>
      <c r="J70" s="28">
        <f t="shared" si="14"/>
        <v>14000</v>
      </c>
    </row>
    <row r="71" spans="1:10" ht="16.5" x14ac:dyDescent="0.25">
      <c r="A71" s="8">
        <f t="shared" si="2"/>
        <v>62</v>
      </c>
      <c r="B71" s="26" t="s">
        <v>92</v>
      </c>
      <c r="C71" s="27" t="s">
        <v>6</v>
      </c>
      <c r="D71" s="27" t="s">
        <v>11</v>
      </c>
      <c r="E71" s="27" t="s">
        <v>8</v>
      </c>
      <c r="F71" s="27" t="s">
        <v>12</v>
      </c>
      <c r="G71" s="23">
        <v>10000</v>
      </c>
      <c r="H71" s="28">
        <v>0</v>
      </c>
      <c r="I71" s="28">
        <f t="shared" si="17"/>
        <v>0</v>
      </c>
      <c r="J71" s="28">
        <f t="shared" si="14"/>
        <v>10000</v>
      </c>
    </row>
    <row r="72" spans="1:10" ht="16.5" x14ac:dyDescent="0.25">
      <c r="A72" s="8">
        <f t="shared" si="2"/>
        <v>63</v>
      </c>
      <c r="B72" s="27" t="s">
        <v>94</v>
      </c>
      <c r="C72" s="27" t="s">
        <v>6</v>
      </c>
      <c r="D72" s="27" t="s">
        <v>11</v>
      </c>
      <c r="E72" s="27" t="s">
        <v>9</v>
      </c>
      <c r="F72" s="27" t="s">
        <v>12</v>
      </c>
      <c r="G72" s="28">
        <v>20000</v>
      </c>
      <c r="H72" s="28">
        <v>0</v>
      </c>
      <c r="I72" s="28">
        <f t="shared" si="4"/>
        <v>0</v>
      </c>
      <c r="J72" s="28">
        <f t="shared" si="14"/>
        <v>20000</v>
      </c>
    </row>
    <row r="73" spans="1:10" ht="16.5" x14ac:dyDescent="0.25">
      <c r="A73" s="8">
        <f t="shared" si="2"/>
        <v>64</v>
      </c>
      <c r="B73" s="27" t="s">
        <v>95</v>
      </c>
      <c r="C73" s="27" t="s">
        <v>6</v>
      </c>
      <c r="D73" s="27" t="s">
        <v>11</v>
      </c>
      <c r="E73" s="27" t="s">
        <v>9</v>
      </c>
      <c r="F73" s="27" t="s">
        <v>12</v>
      </c>
      <c r="G73" s="28">
        <v>20000</v>
      </c>
      <c r="H73" s="28">
        <v>0</v>
      </c>
      <c r="I73" s="28">
        <v>0</v>
      </c>
      <c r="J73" s="28">
        <f t="shared" si="14"/>
        <v>20000</v>
      </c>
    </row>
    <row r="74" spans="1:10" ht="16.5" x14ac:dyDescent="0.25">
      <c r="A74" s="8">
        <f t="shared" si="2"/>
        <v>65</v>
      </c>
      <c r="B74" s="27" t="s">
        <v>96</v>
      </c>
      <c r="C74" s="27" t="s">
        <v>6</v>
      </c>
      <c r="D74" s="27" t="s">
        <v>11</v>
      </c>
      <c r="E74" s="27" t="s">
        <v>9</v>
      </c>
      <c r="F74" s="27" t="s">
        <v>12</v>
      </c>
      <c r="G74" s="28">
        <v>20000</v>
      </c>
      <c r="H74" s="28">
        <v>0</v>
      </c>
      <c r="I74" s="28">
        <v>0</v>
      </c>
      <c r="J74" s="28">
        <f t="shared" si="14"/>
        <v>20000</v>
      </c>
    </row>
    <row r="75" spans="1:10" ht="16.5" x14ac:dyDescent="0.25">
      <c r="A75" s="8">
        <f t="shared" ref="A75:A114" si="18">A74+1</f>
        <v>66</v>
      </c>
      <c r="B75" s="27" t="s">
        <v>97</v>
      </c>
      <c r="C75" s="27" t="s">
        <v>6</v>
      </c>
      <c r="D75" s="27" t="s">
        <v>11</v>
      </c>
      <c r="E75" s="27" t="s">
        <v>9</v>
      </c>
      <c r="F75" s="27" t="s">
        <v>12</v>
      </c>
      <c r="G75" s="28">
        <v>20000</v>
      </c>
      <c r="H75" s="28">
        <v>0</v>
      </c>
      <c r="I75" s="28">
        <v>0</v>
      </c>
      <c r="J75" s="28">
        <f t="shared" si="14"/>
        <v>20000</v>
      </c>
    </row>
    <row r="76" spans="1:10" ht="16.5" x14ac:dyDescent="0.25">
      <c r="A76" s="8">
        <f t="shared" si="18"/>
        <v>67</v>
      </c>
      <c r="B76" s="27" t="s">
        <v>98</v>
      </c>
      <c r="C76" s="27" t="s">
        <v>6</v>
      </c>
      <c r="D76" s="27" t="s">
        <v>11</v>
      </c>
      <c r="E76" s="27" t="s">
        <v>9</v>
      </c>
      <c r="F76" s="27" t="s">
        <v>12</v>
      </c>
      <c r="G76" s="28">
        <v>10000</v>
      </c>
      <c r="H76" s="28">
        <v>0</v>
      </c>
      <c r="I76" s="28">
        <v>0</v>
      </c>
      <c r="J76" s="28">
        <f t="shared" si="14"/>
        <v>10000</v>
      </c>
    </row>
    <row r="77" spans="1:10" ht="16.5" x14ac:dyDescent="0.25">
      <c r="A77" s="8">
        <f t="shared" si="18"/>
        <v>68</v>
      </c>
      <c r="B77" s="27" t="s">
        <v>99</v>
      </c>
      <c r="C77" s="27" t="s">
        <v>6</v>
      </c>
      <c r="D77" s="27" t="s">
        <v>11</v>
      </c>
      <c r="E77" s="27" t="s">
        <v>9</v>
      </c>
      <c r="F77" s="27" t="s">
        <v>12</v>
      </c>
      <c r="G77" s="28">
        <v>10000</v>
      </c>
      <c r="H77" s="28">
        <v>0</v>
      </c>
      <c r="I77" s="28">
        <v>0</v>
      </c>
      <c r="J77" s="28">
        <f t="shared" si="14"/>
        <v>10000</v>
      </c>
    </row>
    <row r="78" spans="1:10" ht="16.5" x14ac:dyDescent="0.25">
      <c r="A78" s="8">
        <f t="shared" si="18"/>
        <v>69</v>
      </c>
      <c r="B78" s="27" t="s">
        <v>100</v>
      </c>
      <c r="C78" s="27" t="s">
        <v>6</v>
      </c>
      <c r="D78" s="27" t="s">
        <v>11</v>
      </c>
      <c r="E78" s="27" t="s">
        <v>9</v>
      </c>
      <c r="F78" s="27" t="s">
        <v>12</v>
      </c>
      <c r="G78" s="28">
        <v>10000</v>
      </c>
      <c r="H78" s="28">
        <v>0</v>
      </c>
      <c r="I78" s="28">
        <v>0</v>
      </c>
      <c r="J78" s="28">
        <f t="shared" si="14"/>
        <v>10000</v>
      </c>
    </row>
    <row r="79" spans="1:10" ht="16.5" x14ac:dyDescent="0.25">
      <c r="A79" s="8">
        <f t="shared" si="18"/>
        <v>70</v>
      </c>
      <c r="B79" s="27" t="s">
        <v>101</v>
      </c>
      <c r="C79" s="27" t="s">
        <v>6</v>
      </c>
      <c r="D79" s="27" t="s">
        <v>11</v>
      </c>
      <c r="E79" s="27" t="s">
        <v>9</v>
      </c>
      <c r="F79" s="27" t="s">
        <v>12</v>
      </c>
      <c r="G79" s="28">
        <v>5000</v>
      </c>
      <c r="H79" s="28">
        <v>0</v>
      </c>
      <c r="I79" s="28">
        <v>0</v>
      </c>
      <c r="J79" s="28">
        <f t="shared" si="14"/>
        <v>5000</v>
      </c>
    </row>
    <row r="80" spans="1:10" ht="16.5" x14ac:dyDescent="0.25">
      <c r="A80" s="8">
        <f t="shared" si="18"/>
        <v>71</v>
      </c>
      <c r="B80" s="26" t="s">
        <v>102</v>
      </c>
      <c r="C80" s="27" t="s">
        <v>6</v>
      </c>
      <c r="D80" s="27" t="s">
        <v>11</v>
      </c>
      <c r="E80" s="27" t="s">
        <v>9</v>
      </c>
      <c r="F80" s="27" t="s">
        <v>12</v>
      </c>
      <c r="G80" s="23">
        <v>10000</v>
      </c>
      <c r="H80" s="28">
        <v>0</v>
      </c>
      <c r="I80" s="28">
        <v>0</v>
      </c>
      <c r="J80" s="28">
        <f t="shared" si="14"/>
        <v>10000</v>
      </c>
    </row>
    <row r="81" spans="1:10" ht="16.5" x14ac:dyDescent="0.25">
      <c r="A81" s="8">
        <f t="shared" si="18"/>
        <v>72</v>
      </c>
      <c r="B81" s="27" t="s">
        <v>103</v>
      </c>
      <c r="C81" s="27" t="s">
        <v>6</v>
      </c>
      <c r="D81" s="27" t="s">
        <v>11</v>
      </c>
      <c r="E81" s="27" t="s">
        <v>9</v>
      </c>
      <c r="F81" s="27" t="s">
        <v>12</v>
      </c>
      <c r="G81" s="28">
        <v>10000</v>
      </c>
      <c r="H81" s="28">
        <v>0</v>
      </c>
      <c r="I81" s="28">
        <v>0</v>
      </c>
      <c r="J81" s="28">
        <f t="shared" si="14"/>
        <v>10000</v>
      </c>
    </row>
    <row r="82" spans="1:10" ht="16.5" x14ac:dyDescent="0.25">
      <c r="A82" s="8">
        <f t="shared" si="18"/>
        <v>73</v>
      </c>
      <c r="B82" s="27" t="s">
        <v>104</v>
      </c>
      <c r="C82" s="27" t="s">
        <v>6</v>
      </c>
      <c r="D82" s="27" t="s">
        <v>11</v>
      </c>
      <c r="E82" s="27" t="s">
        <v>8</v>
      </c>
      <c r="F82" s="27" t="s">
        <v>12</v>
      </c>
      <c r="G82" s="28">
        <v>20000</v>
      </c>
      <c r="H82" s="28">
        <v>0</v>
      </c>
      <c r="I82" s="28">
        <v>0</v>
      </c>
      <c r="J82" s="28">
        <f t="shared" si="14"/>
        <v>20000</v>
      </c>
    </row>
    <row r="83" spans="1:10" ht="16.5" x14ac:dyDescent="0.25">
      <c r="A83" s="8">
        <f t="shared" si="18"/>
        <v>74</v>
      </c>
      <c r="B83" s="27" t="s">
        <v>105</v>
      </c>
      <c r="C83" s="27" t="s">
        <v>6</v>
      </c>
      <c r="D83" s="27" t="s">
        <v>11</v>
      </c>
      <c r="E83" s="27" t="s">
        <v>9</v>
      </c>
      <c r="F83" s="27" t="s">
        <v>12</v>
      </c>
      <c r="G83" s="28">
        <v>10000</v>
      </c>
      <c r="H83" s="28">
        <v>0</v>
      </c>
      <c r="I83" s="28">
        <v>0</v>
      </c>
      <c r="J83" s="28">
        <f t="shared" si="14"/>
        <v>10000</v>
      </c>
    </row>
    <row r="84" spans="1:10" ht="16.5" x14ac:dyDescent="0.25">
      <c r="A84" s="8">
        <f t="shared" si="18"/>
        <v>75</v>
      </c>
      <c r="B84" s="27" t="s">
        <v>106</v>
      </c>
      <c r="C84" s="27" t="s">
        <v>6</v>
      </c>
      <c r="D84" s="27" t="s">
        <v>11</v>
      </c>
      <c r="E84" s="27" t="s">
        <v>9</v>
      </c>
      <c r="F84" s="27" t="s">
        <v>12</v>
      </c>
      <c r="G84" s="28">
        <v>12000</v>
      </c>
      <c r="H84" s="28">
        <v>0</v>
      </c>
      <c r="I84" s="28">
        <v>0</v>
      </c>
      <c r="J84" s="28">
        <f t="shared" si="14"/>
        <v>12000</v>
      </c>
    </row>
    <row r="85" spans="1:10" ht="16.5" x14ac:dyDescent="0.25">
      <c r="A85" s="8">
        <f t="shared" si="18"/>
        <v>76</v>
      </c>
      <c r="B85" s="27" t="s">
        <v>107</v>
      </c>
      <c r="C85" s="27" t="s">
        <v>6</v>
      </c>
      <c r="D85" s="27" t="s">
        <v>11</v>
      </c>
      <c r="E85" s="27" t="s">
        <v>8</v>
      </c>
      <c r="F85" s="27" t="s">
        <v>12</v>
      </c>
      <c r="G85" s="28">
        <v>15000</v>
      </c>
      <c r="H85" s="28">
        <v>0</v>
      </c>
      <c r="I85" s="28">
        <v>0</v>
      </c>
      <c r="J85" s="28">
        <f t="shared" si="14"/>
        <v>15000</v>
      </c>
    </row>
    <row r="86" spans="1:10" ht="16.5" x14ac:dyDescent="0.25">
      <c r="A86" s="8">
        <f t="shared" si="18"/>
        <v>77</v>
      </c>
      <c r="B86" s="27" t="s">
        <v>108</v>
      </c>
      <c r="C86" s="27" t="s">
        <v>6</v>
      </c>
      <c r="D86" s="27" t="s">
        <v>11</v>
      </c>
      <c r="E86" s="27" t="s">
        <v>9</v>
      </c>
      <c r="F86" s="27" t="s">
        <v>12</v>
      </c>
      <c r="G86" s="28">
        <v>10000</v>
      </c>
      <c r="H86" s="28">
        <v>0</v>
      </c>
      <c r="I86" s="28">
        <v>0</v>
      </c>
      <c r="J86" s="28">
        <f t="shared" si="14"/>
        <v>10000</v>
      </c>
    </row>
    <row r="87" spans="1:10" ht="16.5" x14ac:dyDescent="0.25">
      <c r="A87" s="8">
        <f t="shared" si="18"/>
        <v>78</v>
      </c>
      <c r="B87" s="27" t="s">
        <v>109</v>
      </c>
      <c r="C87" s="27" t="s">
        <v>6</v>
      </c>
      <c r="D87" s="27" t="s">
        <v>11</v>
      </c>
      <c r="E87" s="27" t="s">
        <v>8</v>
      </c>
      <c r="F87" s="27" t="s">
        <v>12</v>
      </c>
      <c r="G87" s="28">
        <v>10000</v>
      </c>
      <c r="H87" s="28">
        <v>0</v>
      </c>
      <c r="I87" s="28">
        <v>0</v>
      </c>
      <c r="J87" s="28">
        <f t="shared" si="14"/>
        <v>10000</v>
      </c>
    </row>
    <row r="88" spans="1:10" ht="16.5" x14ac:dyDescent="0.25">
      <c r="A88" s="8">
        <f t="shared" si="18"/>
        <v>79</v>
      </c>
      <c r="B88" s="27" t="s">
        <v>110</v>
      </c>
      <c r="C88" s="27" t="s">
        <v>6</v>
      </c>
      <c r="D88" s="27" t="s">
        <v>11</v>
      </c>
      <c r="E88" s="27" t="s">
        <v>8</v>
      </c>
      <c r="F88" s="27" t="s">
        <v>12</v>
      </c>
      <c r="G88" s="28">
        <v>10000</v>
      </c>
      <c r="H88" s="28">
        <v>0</v>
      </c>
      <c r="I88" s="28">
        <v>0</v>
      </c>
      <c r="J88" s="28">
        <f t="shared" si="14"/>
        <v>10000</v>
      </c>
    </row>
    <row r="89" spans="1:10" ht="16.5" x14ac:dyDescent="0.25">
      <c r="A89" s="8">
        <f t="shared" si="18"/>
        <v>80</v>
      </c>
      <c r="B89" s="27" t="s">
        <v>111</v>
      </c>
      <c r="C89" s="27" t="s">
        <v>6</v>
      </c>
      <c r="D89" s="27" t="s">
        <v>11</v>
      </c>
      <c r="E89" s="27" t="s">
        <v>9</v>
      </c>
      <c r="F89" s="27" t="s">
        <v>12</v>
      </c>
      <c r="G89" s="28">
        <v>10000</v>
      </c>
      <c r="H89" s="28">
        <v>0</v>
      </c>
      <c r="I89" s="28">
        <v>0</v>
      </c>
      <c r="J89" s="28">
        <f t="shared" si="14"/>
        <v>10000</v>
      </c>
    </row>
    <row r="90" spans="1:10" ht="16.5" x14ac:dyDescent="0.25">
      <c r="A90" s="8">
        <f t="shared" si="18"/>
        <v>81</v>
      </c>
      <c r="B90" s="27" t="s">
        <v>112</v>
      </c>
      <c r="C90" s="27" t="s">
        <v>6</v>
      </c>
      <c r="D90" s="27" t="s">
        <v>11</v>
      </c>
      <c r="E90" s="27" t="s">
        <v>8</v>
      </c>
      <c r="F90" s="27" t="s">
        <v>12</v>
      </c>
      <c r="G90" s="28">
        <v>10000</v>
      </c>
      <c r="H90" s="28">
        <v>0</v>
      </c>
      <c r="I90" s="28">
        <v>0</v>
      </c>
      <c r="J90" s="28">
        <f t="shared" si="14"/>
        <v>10000</v>
      </c>
    </row>
    <row r="91" spans="1:10" ht="16.5" x14ac:dyDescent="0.25">
      <c r="A91" s="8">
        <f t="shared" si="18"/>
        <v>82</v>
      </c>
      <c r="B91" s="27" t="s">
        <v>113</v>
      </c>
      <c r="C91" s="27" t="s">
        <v>6</v>
      </c>
      <c r="D91" s="27" t="s">
        <v>11</v>
      </c>
      <c r="E91" s="27" t="s">
        <v>9</v>
      </c>
      <c r="F91" s="27" t="s">
        <v>12</v>
      </c>
      <c r="G91" s="28">
        <v>10000</v>
      </c>
      <c r="H91" s="28">
        <v>0</v>
      </c>
      <c r="I91" s="28">
        <v>0</v>
      </c>
      <c r="J91" s="28">
        <f t="shared" si="14"/>
        <v>10000</v>
      </c>
    </row>
    <row r="92" spans="1:10" ht="16.5" x14ac:dyDescent="0.25">
      <c r="A92" s="8">
        <f t="shared" si="18"/>
        <v>83</v>
      </c>
      <c r="B92" s="27" t="s">
        <v>114</v>
      </c>
      <c r="C92" s="27" t="s">
        <v>6</v>
      </c>
      <c r="D92" s="27" t="s">
        <v>11</v>
      </c>
      <c r="E92" s="27" t="s">
        <v>9</v>
      </c>
      <c r="F92" s="27" t="s">
        <v>12</v>
      </c>
      <c r="G92" s="28">
        <v>10000</v>
      </c>
      <c r="H92" s="28">
        <v>0</v>
      </c>
      <c r="I92" s="28">
        <v>0</v>
      </c>
      <c r="J92" s="28">
        <f t="shared" si="14"/>
        <v>10000</v>
      </c>
    </row>
    <row r="93" spans="1:10" ht="16.5" x14ac:dyDescent="0.25">
      <c r="A93" s="8">
        <f t="shared" si="18"/>
        <v>84</v>
      </c>
      <c r="B93" s="27" t="s">
        <v>115</v>
      </c>
      <c r="C93" s="27" t="s">
        <v>6</v>
      </c>
      <c r="D93" s="27" t="s">
        <v>11</v>
      </c>
      <c r="E93" s="27" t="s">
        <v>9</v>
      </c>
      <c r="F93" s="27" t="s">
        <v>12</v>
      </c>
      <c r="G93" s="28">
        <v>10000</v>
      </c>
      <c r="H93" s="28">
        <v>0</v>
      </c>
      <c r="I93" s="28">
        <v>0</v>
      </c>
      <c r="J93" s="28">
        <f t="shared" si="14"/>
        <v>10000</v>
      </c>
    </row>
    <row r="94" spans="1:10" ht="16.5" x14ac:dyDescent="0.25">
      <c r="A94" s="8">
        <f t="shared" si="18"/>
        <v>85</v>
      </c>
      <c r="B94" s="27" t="s">
        <v>116</v>
      </c>
      <c r="C94" s="27" t="s">
        <v>6</v>
      </c>
      <c r="D94" s="27" t="s">
        <v>11</v>
      </c>
      <c r="E94" s="27" t="s">
        <v>9</v>
      </c>
      <c r="F94" s="27" t="s">
        <v>12</v>
      </c>
      <c r="G94" s="28">
        <v>10000</v>
      </c>
      <c r="H94" s="28">
        <v>0</v>
      </c>
      <c r="I94" s="28">
        <v>0</v>
      </c>
      <c r="J94" s="28">
        <f t="shared" si="14"/>
        <v>10000</v>
      </c>
    </row>
    <row r="95" spans="1:10" ht="16.5" x14ac:dyDescent="0.25">
      <c r="A95" s="8">
        <f t="shared" si="18"/>
        <v>86</v>
      </c>
      <c r="B95" s="27" t="s">
        <v>117</v>
      </c>
      <c r="C95" s="27" t="s">
        <v>6</v>
      </c>
      <c r="D95" s="27" t="s">
        <v>11</v>
      </c>
      <c r="E95" s="27" t="s">
        <v>9</v>
      </c>
      <c r="F95" s="27" t="s">
        <v>12</v>
      </c>
      <c r="G95" s="28">
        <v>10000</v>
      </c>
      <c r="H95" s="28">
        <v>0</v>
      </c>
      <c r="I95" s="28">
        <v>0</v>
      </c>
      <c r="J95" s="28">
        <f t="shared" si="14"/>
        <v>10000</v>
      </c>
    </row>
    <row r="96" spans="1:10" ht="16.5" x14ac:dyDescent="0.25">
      <c r="A96" s="8">
        <f t="shared" si="18"/>
        <v>87</v>
      </c>
      <c r="B96" s="27" t="s">
        <v>118</v>
      </c>
      <c r="C96" s="27" t="s">
        <v>6</v>
      </c>
      <c r="D96" s="27" t="s">
        <v>11</v>
      </c>
      <c r="E96" s="27" t="s">
        <v>9</v>
      </c>
      <c r="F96" s="27" t="s">
        <v>12</v>
      </c>
      <c r="G96" s="28">
        <v>10000</v>
      </c>
      <c r="H96" s="28">
        <v>0</v>
      </c>
      <c r="I96" s="28">
        <v>0</v>
      </c>
      <c r="J96" s="28">
        <f t="shared" si="14"/>
        <v>10000</v>
      </c>
    </row>
    <row r="97" spans="1:10" ht="16.5" x14ac:dyDescent="0.25">
      <c r="A97" s="8">
        <f t="shared" si="18"/>
        <v>88</v>
      </c>
      <c r="B97" s="27" t="s">
        <v>119</v>
      </c>
      <c r="C97" s="27" t="s">
        <v>6</v>
      </c>
      <c r="D97" s="27" t="s">
        <v>11</v>
      </c>
      <c r="E97" s="27" t="s">
        <v>9</v>
      </c>
      <c r="F97" s="27" t="s">
        <v>12</v>
      </c>
      <c r="G97" s="28">
        <v>10000</v>
      </c>
      <c r="H97" s="28">
        <v>0</v>
      </c>
      <c r="I97" s="28">
        <v>0</v>
      </c>
      <c r="J97" s="28">
        <f t="shared" si="14"/>
        <v>10000</v>
      </c>
    </row>
    <row r="98" spans="1:10" ht="16.5" x14ac:dyDescent="0.25">
      <c r="A98" s="8">
        <f t="shared" si="18"/>
        <v>89</v>
      </c>
      <c r="B98" s="27" t="s">
        <v>120</v>
      </c>
      <c r="C98" s="27" t="s">
        <v>6</v>
      </c>
      <c r="D98" s="27" t="s">
        <v>11</v>
      </c>
      <c r="E98" s="27" t="s">
        <v>9</v>
      </c>
      <c r="F98" s="27" t="s">
        <v>12</v>
      </c>
      <c r="G98" s="28">
        <v>15000</v>
      </c>
      <c r="H98" s="28">
        <v>0</v>
      </c>
      <c r="I98" s="28">
        <v>0</v>
      </c>
      <c r="J98" s="28">
        <f t="shared" si="14"/>
        <v>15000</v>
      </c>
    </row>
    <row r="99" spans="1:10" ht="16.5" x14ac:dyDescent="0.25">
      <c r="A99" s="8">
        <f t="shared" si="18"/>
        <v>90</v>
      </c>
      <c r="B99" s="27" t="s">
        <v>122</v>
      </c>
      <c r="C99" s="27" t="s">
        <v>6</v>
      </c>
      <c r="D99" s="27" t="s">
        <v>11</v>
      </c>
      <c r="E99" s="27" t="s">
        <v>8</v>
      </c>
      <c r="F99" s="27" t="s">
        <v>12</v>
      </c>
      <c r="G99" s="28">
        <v>15000</v>
      </c>
      <c r="H99" s="28">
        <v>0</v>
      </c>
      <c r="I99" s="28">
        <v>0</v>
      </c>
      <c r="J99" s="28">
        <f t="shared" si="14"/>
        <v>15000</v>
      </c>
    </row>
    <row r="100" spans="1:10" ht="16.5" x14ac:dyDescent="0.25">
      <c r="A100" s="8">
        <f t="shared" si="18"/>
        <v>91</v>
      </c>
      <c r="B100" s="27" t="s">
        <v>123</v>
      </c>
      <c r="C100" s="27" t="s">
        <v>6</v>
      </c>
      <c r="D100" s="27" t="s">
        <v>11</v>
      </c>
      <c r="E100" s="27" t="s">
        <v>9</v>
      </c>
      <c r="F100" s="27" t="s">
        <v>12</v>
      </c>
      <c r="G100" s="28">
        <v>10000</v>
      </c>
      <c r="H100" s="28">
        <v>0</v>
      </c>
      <c r="I100" s="28">
        <v>0</v>
      </c>
      <c r="J100" s="28">
        <f t="shared" si="14"/>
        <v>10000</v>
      </c>
    </row>
    <row r="101" spans="1:10" ht="16.5" x14ac:dyDescent="0.25">
      <c r="A101" s="8">
        <f t="shared" si="18"/>
        <v>92</v>
      </c>
      <c r="B101" s="27" t="s">
        <v>124</v>
      </c>
      <c r="C101" s="27" t="s">
        <v>6</v>
      </c>
      <c r="D101" s="27" t="s">
        <v>11</v>
      </c>
      <c r="E101" s="27" t="s">
        <v>9</v>
      </c>
      <c r="F101" s="27" t="s">
        <v>12</v>
      </c>
      <c r="G101" s="28">
        <v>10000</v>
      </c>
      <c r="H101" s="28">
        <v>0</v>
      </c>
      <c r="I101" s="28">
        <v>0</v>
      </c>
      <c r="J101" s="28">
        <f t="shared" si="14"/>
        <v>10000</v>
      </c>
    </row>
    <row r="102" spans="1:10" ht="16.5" x14ac:dyDescent="0.25">
      <c r="A102" s="8">
        <f t="shared" si="18"/>
        <v>93</v>
      </c>
      <c r="B102" s="27" t="s">
        <v>125</v>
      </c>
      <c r="C102" s="27" t="s">
        <v>6</v>
      </c>
      <c r="D102" s="27" t="s">
        <v>11</v>
      </c>
      <c r="E102" s="27" t="s">
        <v>9</v>
      </c>
      <c r="F102" s="27" t="s">
        <v>12</v>
      </c>
      <c r="G102" s="28">
        <v>10000</v>
      </c>
      <c r="H102" s="28">
        <v>0</v>
      </c>
      <c r="I102" s="28">
        <v>0</v>
      </c>
      <c r="J102" s="28">
        <f t="shared" si="14"/>
        <v>10000</v>
      </c>
    </row>
    <row r="103" spans="1:10" ht="16.5" x14ac:dyDescent="0.25">
      <c r="A103" s="8">
        <f t="shared" si="18"/>
        <v>94</v>
      </c>
      <c r="B103" s="27" t="s">
        <v>126</v>
      </c>
      <c r="C103" s="27" t="s">
        <v>6</v>
      </c>
      <c r="D103" s="27" t="s">
        <v>11</v>
      </c>
      <c r="E103" s="27" t="s">
        <v>8</v>
      </c>
      <c r="F103" s="27" t="s">
        <v>12</v>
      </c>
      <c r="G103" s="28">
        <v>10000</v>
      </c>
      <c r="H103" s="28">
        <v>0</v>
      </c>
      <c r="I103" s="28">
        <v>0</v>
      </c>
      <c r="J103" s="28">
        <f t="shared" si="14"/>
        <v>10000</v>
      </c>
    </row>
    <row r="104" spans="1:10" ht="16.5" x14ac:dyDescent="0.25">
      <c r="A104" s="8">
        <f t="shared" si="18"/>
        <v>95</v>
      </c>
      <c r="B104" s="27" t="s">
        <v>127</v>
      </c>
      <c r="C104" s="27" t="s">
        <v>6</v>
      </c>
      <c r="D104" s="27" t="s">
        <v>11</v>
      </c>
      <c r="E104" s="27" t="s">
        <v>9</v>
      </c>
      <c r="F104" s="27" t="s">
        <v>12</v>
      </c>
      <c r="G104" s="28">
        <v>10000</v>
      </c>
      <c r="H104" s="28">
        <v>0</v>
      </c>
      <c r="I104" s="28">
        <v>0</v>
      </c>
      <c r="J104" s="28">
        <f t="shared" si="14"/>
        <v>10000</v>
      </c>
    </row>
    <row r="105" spans="1:10" ht="16.5" x14ac:dyDescent="0.25">
      <c r="A105" s="8">
        <f t="shared" si="18"/>
        <v>96</v>
      </c>
      <c r="B105" s="27" t="s">
        <v>129</v>
      </c>
      <c r="C105" s="27" t="s">
        <v>6</v>
      </c>
      <c r="D105" s="27" t="s">
        <v>11</v>
      </c>
      <c r="E105" s="27" t="s">
        <v>9</v>
      </c>
      <c r="F105" s="27" t="s">
        <v>12</v>
      </c>
      <c r="G105" s="28">
        <v>10000</v>
      </c>
      <c r="H105" s="28">
        <v>0</v>
      </c>
      <c r="I105" s="28">
        <v>0</v>
      </c>
      <c r="J105" s="28">
        <f t="shared" ref="J105:J111" si="19">G105-H105</f>
        <v>10000</v>
      </c>
    </row>
    <row r="106" spans="1:10" ht="16.5" x14ac:dyDescent="0.25">
      <c r="A106" s="8">
        <f t="shared" si="18"/>
        <v>97</v>
      </c>
      <c r="B106" s="27" t="s">
        <v>130</v>
      </c>
      <c r="C106" s="27" t="s">
        <v>6</v>
      </c>
      <c r="D106" s="27" t="s">
        <v>11</v>
      </c>
      <c r="E106" s="27" t="s">
        <v>9</v>
      </c>
      <c r="F106" s="27" t="s">
        <v>12</v>
      </c>
      <c r="G106" s="28">
        <v>10000</v>
      </c>
      <c r="H106" s="28">
        <v>0</v>
      </c>
      <c r="I106" s="28">
        <v>0</v>
      </c>
      <c r="J106" s="28">
        <f t="shared" si="19"/>
        <v>10000</v>
      </c>
    </row>
    <row r="107" spans="1:10" ht="16.5" x14ac:dyDescent="0.25">
      <c r="A107" s="8">
        <f t="shared" si="18"/>
        <v>98</v>
      </c>
      <c r="B107" s="27" t="s">
        <v>131</v>
      </c>
      <c r="C107" s="27" t="s">
        <v>6</v>
      </c>
      <c r="D107" s="27" t="s">
        <v>11</v>
      </c>
      <c r="E107" s="27" t="s">
        <v>8</v>
      </c>
      <c r="F107" s="27" t="s">
        <v>12</v>
      </c>
      <c r="G107" s="28">
        <v>10000</v>
      </c>
      <c r="H107" s="28">
        <v>0</v>
      </c>
      <c r="I107" s="28">
        <v>0</v>
      </c>
      <c r="J107" s="28">
        <f t="shared" si="19"/>
        <v>10000</v>
      </c>
    </row>
    <row r="108" spans="1:10" ht="16.5" x14ac:dyDescent="0.25">
      <c r="A108" s="8">
        <f t="shared" si="18"/>
        <v>99</v>
      </c>
      <c r="B108" s="27" t="s">
        <v>132</v>
      </c>
      <c r="C108" s="27" t="s">
        <v>6</v>
      </c>
      <c r="D108" s="27" t="s">
        <v>11</v>
      </c>
      <c r="E108" s="27" t="s">
        <v>9</v>
      </c>
      <c r="F108" s="27" t="s">
        <v>12</v>
      </c>
      <c r="G108" s="28">
        <v>10000</v>
      </c>
      <c r="H108" s="28">
        <v>0</v>
      </c>
      <c r="I108" s="28">
        <v>0</v>
      </c>
      <c r="J108" s="28">
        <f t="shared" si="19"/>
        <v>10000</v>
      </c>
    </row>
    <row r="109" spans="1:10" ht="16.5" x14ac:dyDescent="0.25">
      <c r="A109" s="8">
        <f t="shared" si="18"/>
        <v>100</v>
      </c>
      <c r="B109" s="27" t="s">
        <v>133</v>
      </c>
      <c r="C109" s="27" t="s">
        <v>6</v>
      </c>
      <c r="D109" s="27" t="s">
        <v>11</v>
      </c>
      <c r="E109" s="27" t="s">
        <v>9</v>
      </c>
      <c r="F109" s="27" t="s">
        <v>12</v>
      </c>
      <c r="G109" s="28">
        <v>10000</v>
      </c>
      <c r="H109" s="28">
        <v>0</v>
      </c>
      <c r="I109" s="28">
        <v>0</v>
      </c>
      <c r="J109" s="28">
        <f t="shared" si="19"/>
        <v>10000</v>
      </c>
    </row>
    <row r="110" spans="1:10" ht="16.5" x14ac:dyDescent="0.25">
      <c r="A110" s="8">
        <f t="shared" si="18"/>
        <v>101</v>
      </c>
      <c r="B110" s="27" t="s">
        <v>134</v>
      </c>
      <c r="C110" s="27" t="s">
        <v>6</v>
      </c>
      <c r="D110" s="27" t="s">
        <v>11</v>
      </c>
      <c r="E110" s="27" t="s">
        <v>9</v>
      </c>
      <c r="F110" s="27" t="s">
        <v>12</v>
      </c>
      <c r="G110" s="28">
        <v>10000</v>
      </c>
      <c r="H110" s="28">
        <v>0</v>
      </c>
      <c r="I110" s="28">
        <v>0</v>
      </c>
      <c r="J110" s="28">
        <f t="shared" si="19"/>
        <v>10000</v>
      </c>
    </row>
    <row r="111" spans="1:10" ht="16.5" x14ac:dyDescent="0.25">
      <c r="A111" s="8">
        <f t="shared" si="18"/>
        <v>102</v>
      </c>
      <c r="B111" s="27" t="s">
        <v>135</v>
      </c>
      <c r="C111" s="27" t="s">
        <v>6</v>
      </c>
      <c r="D111" s="27" t="s">
        <v>11</v>
      </c>
      <c r="E111" s="27" t="s">
        <v>8</v>
      </c>
      <c r="F111" s="27" t="s">
        <v>12</v>
      </c>
      <c r="G111" s="28">
        <v>10000</v>
      </c>
      <c r="H111" s="28">
        <v>0</v>
      </c>
      <c r="I111" s="28">
        <v>0</v>
      </c>
      <c r="J111" s="28">
        <f t="shared" si="19"/>
        <v>10000</v>
      </c>
    </row>
    <row r="112" spans="1:10" ht="16.5" x14ac:dyDescent="0.25">
      <c r="A112" s="8">
        <f t="shared" si="18"/>
        <v>103</v>
      </c>
      <c r="B112" s="27" t="s">
        <v>30</v>
      </c>
      <c r="C112" s="27" t="s">
        <v>6</v>
      </c>
      <c r="D112" s="27" t="s">
        <v>11</v>
      </c>
      <c r="E112" s="27" t="s">
        <v>9</v>
      </c>
      <c r="F112" s="27" t="s">
        <v>12</v>
      </c>
      <c r="G112" s="28">
        <v>10000</v>
      </c>
      <c r="H112" s="28">
        <v>0</v>
      </c>
      <c r="I112" s="28">
        <f>H112</f>
        <v>0</v>
      </c>
      <c r="J112" s="28">
        <f t="shared" si="14"/>
        <v>10000</v>
      </c>
    </row>
    <row r="113" spans="1:10" ht="16.5" x14ac:dyDescent="0.25">
      <c r="A113" s="8">
        <f t="shared" si="18"/>
        <v>104</v>
      </c>
      <c r="B113" s="22" t="s">
        <v>31</v>
      </c>
      <c r="C113" s="27" t="s">
        <v>6</v>
      </c>
      <c r="D113" s="27" t="s">
        <v>11</v>
      </c>
      <c r="E113" s="27" t="s">
        <v>9</v>
      </c>
      <c r="F113" s="27" t="s">
        <v>12</v>
      </c>
      <c r="G113" s="28">
        <v>10000</v>
      </c>
      <c r="H113" s="28">
        <v>0</v>
      </c>
      <c r="I113" s="28">
        <f>H113</f>
        <v>0</v>
      </c>
      <c r="J113" s="28">
        <f t="shared" si="14"/>
        <v>10000</v>
      </c>
    </row>
    <row r="114" spans="1:10" ht="16.5" x14ac:dyDescent="0.25">
      <c r="A114" s="8">
        <f t="shared" si="18"/>
        <v>105</v>
      </c>
      <c r="B114" s="27" t="s">
        <v>32</v>
      </c>
      <c r="C114" s="27" t="s">
        <v>6</v>
      </c>
      <c r="D114" s="27" t="s">
        <v>11</v>
      </c>
      <c r="E114" s="27" t="s">
        <v>8</v>
      </c>
      <c r="F114" s="27" t="s">
        <v>12</v>
      </c>
      <c r="G114" s="28">
        <v>11000</v>
      </c>
      <c r="H114" s="28">
        <v>0</v>
      </c>
      <c r="I114" s="28">
        <f>H114</f>
        <v>0</v>
      </c>
      <c r="J114" s="28">
        <f t="shared" si="14"/>
        <v>11000</v>
      </c>
    </row>
    <row r="115" spans="1:10" ht="16.5" x14ac:dyDescent="0.25">
      <c r="A115" s="11"/>
      <c r="B115" s="9" t="s">
        <v>5</v>
      </c>
      <c r="C115" s="9"/>
      <c r="D115" s="9"/>
      <c r="E115" s="9"/>
      <c r="F115" s="9"/>
      <c r="G115" s="10">
        <f>SUM(G10:G114)</f>
        <v>1441000</v>
      </c>
      <c r="H115" s="10">
        <f t="shared" ref="H115:J115" si="20">SUM(H10:H114)</f>
        <v>11069.12</v>
      </c>
      <c r="I115" s="10">
        <f t="shared" si="20"/>
        <v>11069.12</v>
      </c>
      <c r="J115" s="10">
        <f t="shared" si="20"/>
        <v>1429930.88</v>
      </c>
    </row>
    <row r="116" spans="1:10" ht="16.5" x14ac:dyDescent="0.25">
      <c r="A116" s="11"/>
      <c r="B116" s="12"/>
      <c r="C116" s="12"/>
      <c r="D116" s="12"/>
      <c r="E116" s="12"/>
      <c r="F116" s="12"/>
      <c r="G116" s="13"/>
    </row>
    <row r="118" spans="1:10" x14ac:dyDescent="0.25">
      <c r="B118" s="15" t="s">
        <v>43</v>
      </c>
      <c r="C118" s="14" t="s">
        <v>44</v>
      </c>
      <c r="D118" s="14" t="s">
        <v>45</v>
      </c>
      <c r="E118" s="16"/>
    </row>
    <row r="119" spans="1:10" x14ac:dyDescent="0.25">
      <c r="B119" s="18">
        <v>49999998400</v>
      </c>
      <c r="C119" s="19" t="s">
        <v>46</v>
      </c>
      <c r="D119" s="20">
        <f>H115</f>
        <v>11069.12</v>
      </c>
      <c r="E119" s="17"/>
    </row>
    <row r="120" spans="1:10" x14ac:dyDescent="0.25">
      <c r="B120" s="35" t="s">
        <v>47</v>
      </c>
      <c r="C120" s="35"/>
      <c r="D120" s="20">
        <f>G115</f>
        <v>1441000</v>
      </c>
      <c r="E120" s="17"/>
    </row>
    <row r="121" spans="1:10" x14ac:dyDescent="0.25">
      <c r="B121" s="35" t="s">
        <v>48</v>
      </c>
      <c r="C121" s="35"/>
      <c r="D121" s="20">
        <f>J115</f>
        <v>1429930.88</v>
      </c>
      <c r="E121" s="17"/>
    </row>
    <row r="124" spans="1:10" x14ac:dyDescent="0.25">
      <c r="B124" s="29" t="s">
        <v>64</v>
      </c>
      <c r="C124" s="30"/>
      <c r="D124" s="29" t="s">
        <v>65</v>
      </c>
    </row>
    <row r="125" spans="1:10" x14ac:dyDescent="0.25">
      <c r="B125" s="29"/>
      <c r="D125" s="29"/>
    </row>
    <row r="126" spans="1:10" x14ac:dyDescent="0.25">
      <c r="D126" s="31"/>
    </row>
    <row r="127" spans="1:10" x14ac:dyDescent="0.25">
      <c r="B127" s="33" t="s">
        <v>121</v>
      </c>
      <c r="C127" s="32"/>
      <c r="D127" s="33" t="s">
        <v>77</v>
      </c>
    </row>
    <row r="128" spans="1:10" x14ac:dyDescent="0.25">
      <c r="B128" s="32" t="s">
        <v>66</v>
      </c>
      <c r="C128" s="32"/>
      <c r="D128" s="32" t="s">
        <v>67</v>
      </c>
    </row>
    <row r="129" spans="4:4" x14ac:dyDescent="0.25">
      <c r="D129"/>
    </row>
  </sheetData>
  <mergeCells count="5">
    <mergeCell ref="B120:C120"/>
    <mergeCell ref="B121:C121"/>
    <mergeCell ref="B8:G8"/>
    <mergeCell ref="A7:J7"/>
    <mergeCell ref="A6:J6"/>
  </mergeCells>
  <pageMargins left="0.23622047244094491" right="0.23622047244094491" top="0.74803149606299213" bottom="0.74803149606299213" header="0.31496062992125984" footer="0.31496062992125984"/>
  <pageSetup scale="60" orientation="landscape" r:id="rId1"/>
  <rowBreaks count="2" manualBreakCount="2">
    <brk id="51" max="9" man="1"/>
    <brk id="92" max="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Compensacion seguridad</vt:lpstr>
      <vt:lpstr>'Compensacion seguridad'!Print_Area</vt:lpstr>
      <vt:lpstr>'Compensacion seguridad'!Print_Titles</vt:lpstr>
    </vt:vector>
  </TitlesOfParts>
  <Company>ADESS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lmontilla</dc:creator>
  <cp:lastModifiedBy>Laura Montilla Henriquez</cp:lastModifiedBy>
  <cp:lastPrinted>2025-01-29T00:22:21Z</cp:lastPrinted>
  <dcterms:created xsi:type="dcterms:W3CDTF">2011-03-17T19:36:49Z</dcterms:created>
  <dcterms:modified xsi:type="dcterms:W3CDTF">2025-01-29T00:22:54Z</dcterms:modified>
</cp:coreProperties>
</file>